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rstredocesky-my.sharepoint.com/personal/kobzan_kr-s_cz/Documents/Dokumenty/04 Fond PREVENCE/Dotace 2024/"/>
    </mc:Choice>
  </mc:AlternateContent>
  <xr:revisionPtr revIDLastSave="4" documentId="14_{CEC18851-7E1E-4557-B236-70DF943EDC6F}" xr6:coauthVersionLast="47" xr6:coauthVersionMax="47" xr10:uidLastSave="{951ED8B1-6128-4303-AF64-7E4BBBECF355}"/>
  <bookViews>
    <workbookView xWindow="-120" yWindow="-120" windowWidth="29040" windowHeight="16440" xr2:uid="{A184B8E1-A223-499B-B118-973A4DD7CA20}"/>
  </bookViews>
  <sheets>
    <sheet name="Nedostatečná alokace" sheetId="2" r:id="rId1"/>
  </sheets>
  <definedNames>
    <definedName name="_xlnm.Print_Area" localSheetId="0">'Nedostatečná alokace'!$A$1:$J$57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2" l="1"/>
  <c r="I53" i="2" s="1"/>
  <c r="I54" i="2" s="1"/>
  <c r="I55" i="2" s="1"/>
  <c r="I56" i="2" s="1"/>
  <c r="I6" i="2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5" i="2"/>
</calcChain>
</file>

<file path=xl/sharedStrings.xml><?xml version="1.0" encoding="utf-8"?>
<sst xmlns="http://schemas.openxmlformats.org/spreadsheetml/2006/main" count="309" uniqueCount="255">
  <si>
    <t>Žádosti o poskytnutí dotace z Programu 2024 pro poskytování dotací z rozpočtu Středočeského kraje ze Středočeského Fondu prevence, které byly řádně podány, splňují všechny formální náležitosti, ale objem peněžních prostředků v uvedeném programu nestačí pro schválení dotace</t>
  </si>
  <si>
    <t>Tematické zadání Primární prevence</t>
  </si>
  <si>
    <t>Primární prevence</t>
  </si>
  <si>
    <t>Rozpočet pro tematické zadání</t>
  </si>
  <si>
    <t xml:space="preserve">Pořadové číslo </t>
  </si>
  <si>
    <t>Číslo žádosti</t>
  </si>
  <si>
    <t>Název žadatele</t>
  </si>
  <si>
    <t>Okres</t>
  </si>
  <si>
    <t>Název projektu</t>
  </si>
  <si>
    <t>Průměr bodového ohodnocení</t>
  </si>
  <si>
    <t>Požadovaná dotace v Kč celkem</t>
  </si>
  <si>
    <t>Navrhovaná dotace v Kč celkem</t>
  </si>
  <si>
    <t>Kumulativní součet</t>
  </si>
  <si>
    <t>Datum a čas elektronického podání žádosti</t>
  </si>
  <si>
    <t>1.</t>
  </si>
  <si>
    <t>PRE/PRI/054376/2024</t>
  </si>
  <si>
    <t>Základní škola Jana Palacha v Kutné Hoře (71001131)</t>
  </si>
  <si>
    <t>Kutná Hora</t>
  </si>
  <si>
    <t>Primární prevence rizikového chování</t>
  </si>
  <si>
    <t>2024-01-24 13:37:35.0</t>
  </si>
  <si>
    <t>2.</t>
  </si>
  <si>
    <t>PRE/PRI/053675/2024</t>
  </si>
  <si>
    <t>Základní škola Vyžlovka  (05607248)</t>
  </si>
  <si>
    <t>Praha-východ</t>
  </si>
  <si>
    <t>Na ZŠ Vyžlovka bezpečně v roce 2024</t>
  </si>
  <si>
    <t>2024-01-16 21:34:00.0</t>
  </si>
  <si>
    <t>3.</t>
  </si>
  <si>
    <t>PRE/PRI/053490/2024</t>
  </si>
  <si>
    <t>Základní škola Kladno, Moskevská 2929 (48704148)</t>
  </si>
  <si>
    <t>Kladno</t>
  </si>
  <si>
    <t>Prevence nikdy nekončí</t>
  </si>
  <si>
    <t>2024-01-18 10:32:01.0</t>
  </si>
  <si>
    <t>4.</t>
  </si>
  <si>
    <t>PRE/PRI/053530/2024</t>
  </si>
  <si>
    <t>Základní škola Zruč nad Sázavou (48677141)</t>
  </si>
  <si>
    <t xml:space="preserve">Buď připraven! </t>
  </si>
  <si>
    <t>2024-01-19 12:57:23.0</t>
  </si>
  <si>
    <t>5.</t>
  </si>
  <si>
    <t>PRE/PRI/054089/2024</t>
  </si>
  <si>
    <t>Základní škola a Mateřská škola Zdiby, příspěvková organizace (71004408)</t>
  </si>
  <si>
    <t>Praha - východ</t>
  </si>
  <si>
    <t>Komplexní program primární prevence: Koho známe, toho se nebojíme</t>
  </si>
  <si>
    <t>2024-01-22 12:49:48.0</t>
  </si>
  <si>
    <t>6.</t>
  </si>
  <si>
    <t>PRE/PRI/054447/2024</t>
  </si>
  <si>
    <t>3. základní škola Heuréka, s.r.o. (04428901)</t>
  </si>
  <si>
    <t>Primární prevence v 3. ZŠ Heuréka</t>
  </si>
  <si>
    <t>2024-01-25 13:11:57.0</t>
  </si>
  <si>
    <t>7.</t>
  </si>
  <si>
    <t>PRE/PRI/054404/2024</t>
  </si>
  <si>
    <t>Základní škola Cerhenice, příspěvková organizace (71294236)</t>
  </si>
  <si>
    <t>Kolín</t>
  </si>
  <si>
    <t>2024-01-24 20:06:39.0</t>
  </si>
  <si>
    <t>8.</t>
  </si>
  <si>
    <t>PRE/PRI/053839/2024</t>
  </si>
  <si>
    <t>Základní škola a mateřská škola a ZUŠ Hnízdo v Úněticích (75034573)</t>
  </si>
  <si>
    <t>Praha - západ</t>
  </si>
  <si>
    <t>Primární prevence pro Hnízdo</t>
  </si>
  <si>
    <t>2024-01-18 16:25:19.0</t>
  </si>
  <si>
    <t>9.</t>
  </si>
  <si>
    <t>PRE/PRI/053906/2024</t>
  </si>
  <si>
    <t>Základní škola, Beroun - Závodí, Komenského 249 (47515767)</t>
  </si>
  <si>
    <t>Beroun</t>
  </si>
  <si>
    <t>Všeobecná primární prevence ZŠ Beroun -Závodí</t>
  </si>
  <si>
    <t>2024-01-24 14:37:12.0</t>
  </si>
  <si>
    <t>10.</t>
  </si>
  <si>
    <t>PRE/PRI/053746/2024</t>
  </si>
  <si>
    <t>4. základní škola Nerudova Říčany, příspěvková organizace (70977691)</t>
  </si>
  <si>
    <t>Prevence Nerudova 2024</t>
  </si>
  <si>
    <t>2024-01-17 10:12:49.0</t>
  </si>
  <si>
    <t>11.</t>
  </si>
  <si>
    <t>PRE/PRI/054335/2024</t>
  </si>
  <si>
    <t>Základní škola Kolín II, Bezručova 980 (46390367)</t>
  </si>
  <si>
    <t>2024-01-24 09:26:17.0</t>
  </si>
  <si>
    <t>12.</t>
  </si>
  <si>
    <t>PRE/PRI/053482/2024</t>
  </si>
  <si>
    <t>Základní škola J.A.Komenského Lysá nad Labem, Komenského 1534, okres Nymburk  (61632244)</t>
  </si>
  <si>
    <t>Nymburk</t>
  </si>
  <si>
    <t>Primární prevence v oblasti kyberprostoru pro 4. a 5. ročníky ZŠ JAK Lysá nad Labem v roce 2024</t>
  </si>
  <si>
    <t>2024-01-25 11:34:24.0</t>
  </si>
  <si>
    <t>13.</t>
  </si>
  <si>
    <t>PRE/PRI/053905/2024</t>
  </si>
  <si>
    <t>Základní škola a Mateřská škola Nový Knín (48954381)</t>
  </si>
  <si>
    <t>Příbram</t>
  </si>
  <si>
    <t>Všeobecná prevence pro žáky ZŠ Nový Knín</t>
  </si>
  <si>
    <t>2024-01-22 15:06:41.0</t>
  </si>
  <si>
    <t>14.</t>
  </si>
  <si>
    <t>PRE/PRI/054365/2024</t>
  </si>
  <si>
    <t>1. základní škola Sedlčany, Primáře Kareše 68 (47074299)</t>
  </si>
  <si>
    <t>Program primártní prevence na 1. základní škole Sedlčany</t>
  </si>
  <si>
    <t>2024-01-25 12:44:14.0</t>
  </si>
  <si>
    <t>15.</t>
  </si>
  <si>
    <t>PRE/PRI/053954/2024</t>
  </si>
  <si>
    <t>Základní škola Veltruby (75033216)</t>
  </si>
  <si>
    <t>2024-01-22 08:51:11.0</t>
  </si>
  <si>
    <t>16.</t>
  </si>
  <si>
    <t>PRE/PRI/054559/2024</t>
  </si>
  <si>
    <t>Základní škola a mateřská škola Zdislavice (48927830)</t>
  </si>
  <si>
    <t>Benešov</t>
  </si>
  <si>
    <t>Posilujeme zdravé klima školy</t>
  </si>
  <si>
    <t>2024-01-25 14:39:01.0</t>
  </si>
  <si>
    <t>17.</t>
  </si>
  <si>
    <t>PRE/PRI/054466/2024</t>
  </si>
  <si>
    <t>Základní škola a mateřská škola Hovorčovice, příspěvková organizace (70999431)</t>
  </si>
  <si>
    <t>Podpora žáků a pedagogů ZŠ Hovorčovice v primární prevenci.</t>
  </si>
  <si>
    <t>2024-01-25 09:43:52.0</t>
  </si>
  <si>
    <t>18.</t>
  </si>
  <si>
    <t>PRE/PRI/054047/2024</t>
  </si>
  <si>
    <t>Základní škola a Mateřská škola Králův Dvůr - Počaply (47558156)</t>
  </si>
  <si>
    <t>Všeobecná a nespecifická primární prevence ZŠ Králův Dvůr - Počaply, Harmonizační kurz ZŠ Králův Dvůr - Počaply</t>
  </si>
  <si>
    <t>2024-01-22 10:13:01.0</t>
  </si>
  <si>
    <t>19.</t>
  </si>
  <si>
    <t>PRE/PRI/053621/2024</t>
  </si>
  <si>
    <t>Základní škola s rozšířenou výukou jazyků Magic Hill, s.r.o. (27408876)</t>
  </si>
  <si>
    <t>Praha východ</t>
  </si>
  <si>
    <t>Supervize pedagogického sboru na ZŠ Magic Hill v roce 2024</t>
  </si>
  <si>
    <t>2024-01-25 08:53:03.0</t>
  </si>
  <si>
    <t>20.</t>
  </si>
  <si>
    <t>PRE/PRI/054538/2024</t>
  </si>
  <si>
    <t>Masarykova základní škola a Mateřská škola Debř, Mladá Boleslav, Bakovská 7, příspěvková organizace (75034085)</t>
  </si>
  <si>
    <t>Mladá Boleslav</t>
  </si>
  <si>
    <t>Primární prevence rizikového chování ve třídách</t>
  </si>
  <si>
    <t>2024-01-25 12:30:45.0</t>
  </si>
  <si>
    <t>21.</t>
  </si>
  <si>
    <t>PRE/PRI/054213/2024</t>
  </si>
  <si>
    <t>4. základní škola Heuréka, s.r.o. (04429028)</t>
  </si>
  <si>
    <t>Moje zdraví</t>
  </si>
  <si>
    <t>2024-01-25 13:14:36.0</t>
  </si>
  <si>
    <t>22.</t>
  </si>
  <si>
    <t>PRE/PRI/054216/2024</t>
  </si>
  <si>
    <t>Základní škola a Mateřská škola Kladno, Zd. Petříka 1756 (75033810)</t>
  </si>
  <si>
    <t>Spolu to dáme dohromady</t>
  </si>
  <si>
    <t>2024-01-24 16:48:47.0</t>
  </si>
  <si>
    <t>23.</t>
  </si>
  <si>
    <t>PRE/PRI/053978/2024</t>
  </si>
  <si>
    <t>Základní škola Dolany nad Vltavou (70998574)</t>
  </si>
  <si>
    <t>Mělník</t>
  </si>
  <si>
    <t xml:space="preserve">Zdravé třídní klima – cesta k úspěšnému vzdělávání  </t>
  </si>
  <si>
    <t>2024-01-24 18:02:02.0</t>
  </si>
  <si>
    <t>24.</t>
  </si>
  <si>
    <t>PRE/PRI/053420/2024</t>
  </si>
  <si>
    <t>Základní škola Kralupy nad Vltavou, Jodlova 111, příspěvková organizace (71010319)</t>
  </si>
  <si>
    <t>Projekt pro život ZŠ Jodlova</t>
  </si>
  <si>
    <t>2024-01-15 09:34:13.0</t>
  </si>
  <si>
    <t>25.</t>
  </si>
  <si>
    <t>PRE/PRI/054084/2024</t>
  </si>
  <si>
    <t>Základní škola Slaný, Komenského náměstí 618, okres Kladno (43776744)</t>
  </si>
  <si>
    <t>Prevence rizikového chování 2. ZŠ Slaný IV</t>
  </si>
  <si>
    <t>2024-01-23 11:48:46.0</t>
  </si>
  <si>
    <t>26.</t>
  </si>
  <si>
    <t>PRE/PRI/053689/2024</t>
  </si>
  <si>
    <t>Základní škola a Mateřská škola Křivoklát (47017635)</t>
  </si>
  <si>
    <t>Rakovník</t>
  </si>
  <si>
    <t>Bezpečná škola</t>
  </si>
  <si>
    <t>2024-01-25 11:20:56.0</t>
  </si>
  <si>
    <t>27.</t>
  </si>
  <si>
    <t>PRE/PRI/053747/2024</t>
  </si>
  <si>
    <t>Říčany (00240702)</t>
  </si>
  <si>
    <t>Prevence v Říčanech</t>
  </si>
  <si>
    <t>2024-01-22 13:28:50.0</t>
  </si>
  <si>
    <t>28.</t>
  </si>
  <si>
    <t>PRE/PRI/054552/2024</t>
  </si>
  <si>
    <t>Základní škola a Mateřská škola Čistá, okres Rakovník (47018747)</t>
  </si>
  <si>
    <t>Primární prevence pro žáky Základní školy Čistá, zvyšování kompetencí pedagogického sboru v oblasti primární prevence.</t>
  </si>
  <si>
    <t>2024-01-25 14:00:35.0</t>
  </si>
  <si>
    <t>29.</t>
  </si>
  <si>
    <t>PRE/PRI/053440/2024</t>
  </si>
  <si>
    <t>Základní škola Jirny, okr. Praha - východ (75031825)</t>
  </si>
  <si>
    <t>Primární prevence - klima tříd</t>
  </si>
  <si>
    <t>2024-01-18 09:07:43.0</t>
  </si>
  <si>
    <t>30.</t>
  </si>
  <si>
    <t>PRE/PRI/053497/2024</t>
  </si>
  <si>
    <t>Základní škola a Mateřská škola Klecany, okres Praha-východ (75033852)</t>
  </si>
  <si>
    <t>Adaptační kurz</t>
  </si>
  <si>
    <t>2024-01-12 13:42:59.0</t>
  </si>
  <si>
    <t>31.</t>
  </si>
  <si>
    <t>PRE/PRI/054468/2024</t>
  </si>
  <si>
    <t>Základní škola a mateřská škola Nový Jáchymov (75033887)</t>
  </si>
  <si>
    <t>Primární prevence - PRE/PRI/054468/2024</t>
  </si>
  <si>
    <t>2024-01-24 21:32:14.0</t>
  </si>
  <si>
    <t>32.</t>
  </si>
  <si>
    <t>PRE/PRI/054502/2024</t>
  </si>
  <si>
    <t>Mateřská škola Loděnice, okres Beroun (75033992)</t>
  </si>
  <si>
    <t xml:space="preserve">Zážitkový adaptační pobyt v přírodě, primární prevence </t>
  </si>
  <si>
    <t>2024-01-25 12:21:51.0</t>
  </si>
  <si>
    <t>33.</t>
  </si>
  <si>
    <t>PRE/PRI/053599/2024</t>
  </si>
  <si>
    <t>Základní škola Mladá Boleslav Václavkova, příspěvková organizace 1082 (75034018)</t>
  </si>
  <si>
    <t>: Primární prevence – Osobní bezpečnost a základy sebeobrany krav maga pro děti</t>
  </si>
  <si>
    <t>2024-01-15 11:27:09.0</t>
  </si>
  <si>
    <t>34.</t>
  </si>
  <si>
    <t>PRE/PRI/053845/2024</t>
  </si>
  <si>
    <t>2.základní škola - škola Propojení Sedlčany (48954004)</t>
  </si>
  <si>
    <t>Adaptační kurz žáků 6. tříd</t>
  </si>
  <si>
    <t>2024-01-22 12:11:17.0</t>
  </si>
  <si>
    <t>35.</t>
  </si>
  <si>
    <t>PRE/PRI/054421/2024</t>
  </si>
  <si>
    <t>Základní škola a mateřská škola Ledčice, okres Mělník, příspěvková organizace (70996598)</t>
  </si>
  <si>
    <t>Stop úrazům!</t>
  </si>
  <si>
    <t>2024-01-25 12:36:28.0</t>
  </si>
  <si>
    <t>36.</t>
  </si>
  <si>
    <t>PRE/PRI/053925/2024</t>
  </si>
  <si>
    <t>Naše základní škola, z. ú. (04826043)</t>
  </si>
  <si>
    <t>Prevence NŠ 2024</t>
  </si>
  <si>
    <t>2024-01-20 21:12:29.0</t>
  </si>
  <si>
    <t>37.</t>
  </si>
  <si>
    <t>PRE/PRI/053867/2024</t>
  </si>
  <si>
    <t>Masarykova základní škola a Mateřská škola Dymokury (61631981)</t>
  </si>
  <si>
    <t>Spolu ve škole</t>
  </si>
  <si>
    <t>2024-01-18 13:32:07.0</t>
  </si>
  <si>
    <t>38.</t>
  </si>
  <si>
    <t>PRE/PRI/054400/2024</t>
  </si>
  <si>
    <t>Základní škola Mělník - Mlazice, příspěvková organizace (47011335)</t>
  </si>
  <si>
    <t>Kurz prevence šikany pro děti</t>
  </si>
  <si>
    <t>2024-01-24 14:51:32.0</t>
  </si>
  <si>
    <t>39.</t>
  </si>
  <si>
    <t>PRE/PRI/054534/2024</t>
  </si>
  <si>
    <t>Základní škola Vraný, okres Kladno (75033615)</t>
  </si>
  <si>
    <t>Prevence rizikových faktorů a chování v ZŠ Vraný</t>
  </si>
  <si>
    <t>2024-01-25 12:12:55.0</t>
  </si>
  <si>
    <t>40.</t>
  </si>
  <si>
    <t>PRE/PRI/054527/2024</t>
  </si>
  <si>
    <t>Obchodní akademie, Kolín IV, Kutnohorská 41 (48665991)</t>
  </si>
  <si>
    <t>2024-01-25 12:24:31.0</t>
  </si>
  <si>
    <t>41.</t>
  </si>
  <si>
    <t>PRE/PRI/054514/2024</t>
  </si>
  <si>
    <t>Základní škola a Mateřská škola Mokrovraty, okres Příbram (75034611)</t>
  </si>
  <si>
    <t xml:space="preserve"> prevence proti šikaně</t>
  </si>
  <si>
    <t>2024-01-25 10:59:48.0</t>
  </si>
  <si>
    <t>42.</t>
  </si>
  <si>
    <t>PRE/PRI/054525/2024</t>
  </si>
  <si>
    <t>ZŠ a PŠ Benešov, Hodějovského 1654 (75033046)</t>
  </si>
  <si>
    <t xml:space="preserve">První pomoc </t>
  </si>
  <si>
    <t>2024-01-25 12:21:34.0</t>
  </si>
  <si>
    <t xml:space="preserve">Tematické zadání </t>
  </si>
  <si>
    <t>Prevence kriminality</t>
  </si>
  <si>
    <t>PRE/KRI/054337/2024</t>
  </si>
  <si>
    <t>Maršovice (00232181)</t>
  </si>
  <si>
    <t xml:space="preserve">Orientační ukazatele rychlosti v osadě Záhoří </t>
  </si>
  <si>
    <t>2024-01-24 10:52:03.0</t>
  </si>
  <si>
    <t>PRE/KRI/054103/2024</t>
  </si>
  <si>
    <t>Roztoky (00241610)</t>
  </si>
  <si>
    <t>Bezpečnost v kyberprostoru</t>
  </si>
  <si>
    <t>2024-01-23 16:25:30.0</t>
  </si>
  <si>
    <t>PRE/KRI/053458/2024</t>
  </si>
  <si>
    <t>Mělník (00237051)</t>
  </si>
  <si>
    <t>Modernizace městského dohlížecího kamerového systému města Mělník 2024</t>
  </si>
  <si>
    <t>2024-01-18 08:16:19.0</t>
  </si>
  <si>
    <t>PRE/KRI/054537/2024</t>
  </si>
  <si>
    <t>Rodina a dítě z.s. (65742559)</t>
  </si>
  <si>
    <t>Senioři a chytré technologie</t>
  </si>
  <si>
    <t>2024-01-25 12:32:17.0</t>
  </si>
  <si>
    <t>PRE/KRI/053498/2024</t>
  </si>
  <si>
    <t>Revolution train</t>
  </si>
  <si>
    <t>2024-01-12 13:38:55.0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</si>
</sst>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</cellStyleXfs>
  <cellXfs count="37">
    <xf numFmtId="0" fontId="0" fillId="0" borderId="0" xfId="0"/>
    <xf numFmtId="0" fontId="2" fillId="0" borderId="1" xfId="1" applyNumberFormat="1" applyFont="1" applyFill="1" applyBorder="1" applyAlignment="1">
      <alignment horizontal="center" wrapText="1"/>
    </xf>
    <xf numFmtId="0" fontId="3" fillId="0" borderId="0" xfId="1" applyNumberFormat="1" applyFont="1" applyFill="1" applyBorder="1" applyAlignment="1"/>
    <xf numFmtId="0" fontId="2" fillId="0" borderId="2" xfId="1" applyNumberFormat="1" applyFont="1" applyFill="1" applyBorder="1" applyAlignment="1">
      <alignment horizontal="left" wrapText="1"/>
    </xf>
    <xf numFmtId="0" fontId="2" fillId="0" borderId="3" xfId="1" applyNumberFormat="1" applyFont="1" applyFill="1" applyBorder="1" applyAlignment="1">
      <alignment horizontal="right" wrapText="1"/>
    </xf>
    <xf numFmtId="0" fontId="3" fillId="0" borderId="4" xfId="1" applyNumberFormat="1" applyFont="1" applyFill="1" applyBorder="1" applyAlignment="1"/>
    <xf numFmtId="0" fontId="2" fillId="0" borderId="7" xfId="1" applyNumberFormat="1" applyFont="1" applyFill="1" applyBorder="1" applyAlignment="1">
      <alignment horizontal="left" vertical="center" wrapText="1"/>
    </xf>
    <xf numFmtId="164" fontId="2" fillId="0" borderId="4" xfId="1" applyNumberFormat="1" applyFont="1" applyFill="1" applyBorder="1" applyAlignment="1">
      <alignment horizontal="right" vertical="center" wrapText="1"/>
    </xf>
    <xf numFmtId="0" fontId="2" fillId="2" borderId="8" xfId="1" applyNumberFormat="1" applyFont="1" applyFill="1" applyBorder="1" applyAlignment="1">
      <alignment horizontal="center" vertical="center" wrapText="1"/>
    </xf>
    <xf numFmtId="0" fontId="2" fillId="2" borderId="9" xfId="1" applyNumberFormat="1" applyFont="1" applyFill="1" applyBorder="1" applyAlignment="1">
      <alignment horizontal="center" vertical="center" wrapText="1"/>
    </xf>
    <xf numFmtId="0" fontId="2" fillId="2" borderId="10" xfId="1" applyNumberFormat="1" applyFont="1" applyFill="1" applyBorder="1" applyAlignment="1">
      <alignment horizontal="center" vertical="center" wrapText="1"/>
    </xf>
    <xf numFmtId="0" fontId="4" fillId="0" borderId="11" xfId="2" applyNumberFormat="1" applyFont="1" applyFill="1" applyBorder="1" applyAlignment="1"/>
    <xf numFmtId="0" fontId="1" fillId="0" borderId="11" xfId="1" applyNumberFormat="1" applyFont="1" applyFill="1" applyBorder="1" applyAlignment="1"/>
    <xf numFmtId="4" fontId="4" fillId="0" borderId="11" xfId="2" applyNumberFormat="1" applyFont="1" applyFill="1" applyBorder="1" applyAlignment="1">
      <alignment horizontal="center"/>
    </xf>
    <xf numFmtId="3" fontId="1" fillId="0" borderId="11" xfId="1" applyNumberFormat="1" applyFont="1" applyFill="1" applyBorder="1" applyAlignment="1"/>
    <xf numFmtId="0" fontId="4" fillId="0" borderId="0" xfId="2" applyNumberFormat="1" applyFont="1" applyFill="1" applyBorder="1" applyAlignment="1"/>
    <xf numFmtId="0" fontId="4" fillId="0" borderId="3" xfId="2" applyNumberFormat="1" applyFont="1" applyFill="1" applyBorder="1" applyAlignment="1"/>
    <xf numFmtId="0" fontId="1" fillId="0" borderId="3" xfId="1" applyNumberFormat="1" applyFont="1" applyFill="1" applyBorder="1" applyAlignment="1"/>
    <xf numFmtId="4" fontId="4" fillId="0" borderId="3" xfId="2" applyNumberFormat="1" applyFont="1" applyFill="1" applyBorder="1" applyAlignment="1">
      <alignment horizontal="center"/>
    </xf>
    <xf numFmtId="3" fontId="1" fillId="0" borderId="3" xfId="1" applyNumberFormat="1" applyFont="1" applyFill="1" applyBorder="1" applyAlignment="1"/>
    <xf numFmtId="0" fontId="2" fillId="0" borderId="3" xfId="1" applyNumberFormat="1" applyFont="1" applyFill="1" applyBorder="1" applyAlignment="1">
      <alignment horizontal="center" wrapText="1"/>
    </xf>
    <xf numFmtId="0" fontId="1" fillId="0" borderId="0" xfId="1" applyNumberFormat="1" applyFont="1" applyFill="1" applyBorder="1" applyAlignment="1"/>
    <xf numFmtId="0" fontId="4" fillId="0" borderId="12" xfId="2" applyNumberFormat="1" applyFont="1" applyFill="1" applyBorder="1" applyAlignment="1">
      <alignment horizontal="center"/>
    </xf>
    <xf numFmtId="0" fontId="1" fillId="0" borderId="13" xfId="1" applyNumberFormat="1" applyFont="1" applyFill="1" applyBorder="1" applyAlignment="1">
      <alignment horizontal="center"/>
    </xf>
    <xf numFmtId="0" fontId="4" fillId="0" borderId="14" xfId="2" applyNumberFormat="1" applyFont="1" applyFill="1" applyBorder="1" applyAlignment="1">
      <alignment horizontal="center"/>
    </xf>
    <xf numFmtId="0" fontId="1" fillId="0" borderId="15" xfId="1" applyNumberFormat="1" applyFont="1" applyFill="1" applyBorder="1" applyAlignment="1">
      <alignment horizontal="center"/>
    </xf>
    <xf numFmtId="0" fontId="4" fillId="0" borderId="16" xfId="2" applyNumberFormat="1" applyFont="1" applyFill="1" applyBorder="1" applyAlignment="1">
      <alignment horizontal="center"/>
    </xf>
    <xf numFmtId="0" fontId="4" fillId="0" borderId="17" xfId="2" applyNumberFormat="1" applyFont="1" applyFill="1" applyBorder="1" applyAlignment="1"/>
    <xf numFmtId="0" fontId="1" fillId="0" borderId="17" xfId="1" applyNumberFormat="1" applyFont="1" applyFill="1" applyBorder="1" applyAlignment="1"/>
    <xf numFmtId="4" fontId="4" fillId="0" borderId="17" xfId="2" applyNumberFormat="1" applyFont="1" applyFill="1" applyBorder="1" applyAlignment="1">
      <alignment horizontal="center"/>
    </xf>
    <xf numFmtId="3" fontId="1" fillId="0" borderId="17" xfId="1" applyNumberFormat="1" applyFont="1" applyFill="1" applyBorder="1" applyAlignment="1"/>
    <xf numFmtId="0" fontId="1" fillId="0" borderId="18" xfId="1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2" fillId="0" borderId="2" xfId="1" applyNumberFormat="1" applyFont="1" applyFill="1" applyBorder="1" applyAlignment="1">
      <alignment horizontal="left" wrapText="1"/>
    </xf>
    <xf numFmtId="0" fontId="2" fillId="0" borderId="5" xfId="1" applyNumberFormat="1" applyFont="1" applyFill="1" applyBorder="1" applyAlignment="1">
      <alignment horizontal="left" vertical="center" wrapText="1"/>
    </xf>
    <xf numFmtId="0" fontId="2" fillId="0" borderId="6" xfId="1" applyNumberFormat="1" applyFont="1" applyFill="1" applyBorder="1" applyAlignment="1">
      <alignment horizontal="left" vertical="center" wrapText="1"/>
    </xf>
    <xf numFmtId="0" fontId="2" fillId="0" borderId="7" xfId="1" applyNumberFormat="1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1" xr:uid="{64DA9992-CE7A-40FF-A452-2A8B099A02DF}"/>
    <cellStyle name="Normální 2 2" xfId="2" xr:uid="{631BA23A-6B56-4FBD-8ACC-350241B90F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BE2F3-8952-4C83-AA8E-DEC3579E4838}">
  <sheetPr>
    <pageSetUpPr fitToPage="1"/>
  </sheetPr>
  <dimension ref="A1:J56"/>
  <sheetViews>
    <sheetView tabSelected="1" zoomScaleNormal="100" zoomScaleSheetLayoutView="90" workbookViewId="0">
      <selection sqref="A1:J1"/>
    </sheetView>
  </sheetViews>
  <sheetFormatPr defaultRowHeight="12.75" x14ac:dyDescent="0.2"/>
  <cols>
    <col min="1" max="1" width="9.85546875" style="21" customWidth="1"/>
    <col min="2" max="2" width="21.140625" style="21" customWidth="1"/>
    <col min="3" max="3" width="48.42578125" style="21" customWidth="1"/>
    <col min="4" max="4" width="14.85546875" style="21" customWidth="1"/>
    <col min="5" max="5" width="48.85546875" style="21" customWidth="1"/>
    <col min="6" max="8" width="19.140625" style="21" customWidth="1"/>
    <col min="9" max="9" width="21.5703125" style="21" customWidth="1"/>
    <col min="10" max="10" width="23.5703125" style="21" customWidth="1"/>
    <col min="11" max="256" width="9.140625" style="21"/>
    <col min="257" max="257" width="9.85546875" style="21" customWidth="1"/>
    <col min="258" max="258" width="21.140625" style="21" customWidth="1"/>
    <col min="259" max="259" width="48.42578125" style="21" customWidth="1"/>
    <col min="260" max="260" width="14.85546875" style="21" customWidth="1"/>
    <col min="261" max="261" width="48.85546875" style="21" customWidth="1"/>
    <col min="262" max="264" width="19.140625" style="21" customWidth="1"/>
    <col min="265" max="265" width="21.5703125" style="21" customWidth="1"/>
    <col min="266" max="266" width="23.5703125" style="21" customWidth="1"/>
    <col min="267" max="512" width="9.140625" style="21"/>
    <col min="513" max="513" width="9.85546875" style="21" customWidth="1"/>
    <col min="514" max="514" width="21.140625" style="21" customWidth="1"/>
    <col min="515" max="515" width="48.42578125" style="21" customWidth="1"/>
    <col min="516" max="516" width="14.85546875" style="21" customWidth="1"/>
    <col min="517" max="517" width="48.85546875" style="21" customWidth="1"/>
    <col min="518" max="520" width="19.140625" style="21" customWidth="1"/>
    <col min="521" max="521" width="21.5703125" style="21" customWidth="1"/>
    <col min="522" max="522" width="23.5703125" style="21" customWidth="1"/>
    <col min="523" max="768" width="9.140625" style="21"/>
    <col min="769" max="769" width="9.85546875" style="21" customWidth="1"/>
    <col min="770" max="770" width="21.140625" style="21" customWidth="1"/>
    <col min="771" max="771" width="48.42578125" style="21" customWidth="1"/>
    <col min="772" max="772" width="14.85546875" style="21" customWidth="1"/>
    <col min="773" max="773" width="48.85546875" style="21" customWidth="1"/>
    <col min="774" max="776" width="19.140625" style="21" customWidth="1"/>
    <col min="777" max="777" width="21.5703125" style="21" customWidth="1"/>
    <col min="778" max="778" width="23.5703125" style="21" customWidth="1"/>
    <col min="779" max="1024" width="9.140625" style="21"/>
    <col min="1025" max="1025" width="9.85546875" style="21" customWidth="1"/>
    <col min="1026" max="1026" width="21.140625" style="21" customWidth="1"/>
    <col min="1027" max="1027" width="48.42578125" style="21" customWidth="1"/>
    <col min="1028" max="1028" width="14.85546875" style="21" customWidth="1"/>
    <col min="1029" max="1029" width="48.85546875" style="21" customWidth="1"/>
    <col min="1030" max="1032" width="19.140625" style="21" customWidth="1"/>
    <col min="1033" max="1033" width="21.5703125" style="21" customWidth="1"/>
    <col min="1034" max="1034" width="23.5703125" style="21" customWidth="1"/>
    <col min="1035" max="1280" width="9.140625" style="21"/>
    <col min="1281" max="1281" width="9.85546875" style="21" customWidth="1"/>
    <col min="1282" max="1282" width="21.140625" style="21" customWidth="1"/>
    <col min="1283" max="1283" width="48.42578125" style="21" customWidth="1"/>
    <col min="1284" max="1284" width="14.85546875" style="21" customWidth="1"/>
    <col min="1285" max="1285" width="48.85546875" style="21" customWidth="1"/>
    <col min="1286" max="1288" width="19.140625" style="21" customWidth="1"/>
    <col min="1289" max="1289" width="21.5703125" style="21" customWidth="1"/>
    <col min="1290" max="1290" width="23.5703125" style="21" customWidth="1"/>
    <col min="1291" max="1536" width="9.140625" style="21"/>
    <col min="1537" max="1537" width="9.85546875" style="21" customWidth="1"/>
    <col min="1538" max="1538" width="21.140625" style="21" customWidth="1"/>
    <col min="1539" max="1539" width="48.42578125" style="21" customWidth="1"/>
    <col min="1540" max="1540" width="14.85546875" style="21" customWidth="1"/>
    <col min="1541" max="1541" width="48.85546875" style="21" customWidth="1"/>
    <col min="1542" max="1544" width="19.140625" style="21" customWidth="1"/>
    <col min="1545" max="1545" width="21.5703125" style="21" customWidth="1"/>
    <col min="1546" max="1546" width="23.5703125" style="21" customWidth="1"/>
    <col min="1547" max="1792" width="9.140625" style="21"/>
    <col min="1793" max="1793" width="9.85546875" style="21" customWidth="1"/>
    <col min="1794" max="1794" width="21.140625" style="21" customWidth="1"/>
    <col min="1795" max="1795" width="48.42578125" style="21" customWidth="1"/>
    <col min="1796" max="1796" width="14.85546875" style="21" customWidth="1"/>
    <col min="1797" max="1797" width="48.85546875" style="21" customWidth="1"/>
    <col min="1798" max="1800" width="19.140625" style="21" customWidth="1"/>
    <col min="1801" max="1801" width="21.5703125" style="21" customWidth="1"/>
    <col min="1802" max="1802" width="23.5703125" style="21" customWidth="1"/>
    <col min="1803" max="2048" width="9.140625" style="21"/>
    <col min="2049" max="2049" width="9.85546875" style="21" customWidth="1"/>
    <col min="2050" max="2050" width="21.140625" style="21" customWidth="1"/>
    <col min="2051" max="2051" width="48.42578125" style="21" customWidth="1"/>
    <col min="2052" max="2052" width="14.85546875" style="21" customWidth="1"/>
    <col min="2053" max="2053" width="48.85546875" style="21" customWidth="1"/>
    <col min="2054" max="2056" width="19.140625" style="21" customWidth="1"/>
    <col min="2057" max="2057" width="21.5703125" style="21" customWidth="1"/>
    <col min="2058" max="2058" width="23.5703125" style="21" customWidth="1"/>
    <col min="2059" max="2304" width="9.140625" style="21"/>
    <col min="2305" max="2305" width="9.85546875" style="21" customWidth="1"/>
    <col min="2306" max="2306" width="21.140625" style="21" customWidth="1"/>
    <col min="2307" max="2307" width="48.42578125" style="21" customWidth="1"/>
    <col min="2308" max="2308" width="14.85546875" style="21" customWidth="1"/>
    <col min="2309" max="2309" width="48.85546875" style="21" customWidth="1"/>
    <col min="2310" max="2312" width="19.140625" style="21" customWidth="1"/>
    <col min="2313" max="2313" width="21.5703125" style="21" customWidth="1"/>
    <col min="2314" max="2314" width="23.5703125" style="21" customWidth="1"/>
    <col min="2315" max="2560" width="9.140625" style="21"/>
    <col min="2561" max="2561" width="9.85546875" style="21" customWidth="1"/>
    <col min="2562" max="2562" width="21.140625" style="21" customWidth="1"/>
    <col min="2563" max="2563" width="48.42578125" style="21" customWidth="1"/>
    <col min="2564" max="2564" width="14.85546875" style="21" customWidth="1"/>
    <col min="2565" max="2565" width="48.85546875" style="21" customWidth="1"/>
    <col min="2566" max="2568" width="19.140625" style="21" customWidth="1"/>
    <col min="2569" max="2569" width="21.5703125" style="21" customWidth="1"/>
    <col min="2570" max="2570" width="23.5703125" style="21" customWidth="1"/>
    <col min="2571" max="2816" width="9.140625" style="21"/>
    <col min="2817" max="2817" width="9.85546875" style="21" customWidth="1"/>
    <col min="2818" max="2818" width="21.140625" style="21" customWidth="1"/>
    <col min="2819" max="2819" width="48.42578125" style="21" customWidth="1"/>
    <col min="2820" max="2820" width="14.85546875" style="21" customWidth="1"/>
    <col min="2821" max="2821" width="48.85546875" style="21" customWidth="1"/>
    <col min="2822" max="2824" width="19.140625" style="21" customWidth="1"/>
    <col min="2825" max="2825" width="21.5703125" style="21" customWidth="1"/>
    <col min="2826" max="2826" width="23.5703125" style="21" customWidth="1"/>
    <col min="2827" max="3072" width="9.140625" style="21"/>
    <col min="3073" max="3073" width="9.85546875" style="21" customWidth="1"/>
    <col min="3074" max="3074" width="21.140625" style="21" customWidth="1"/>
    <col min="3075" max="3075" width="48.42578125" style="21" customWidth="1"/>
    <col min="3076" max="3076" width="14.85546875" style="21" customWidth="1"/>
    <col min="3077" max="3077" width="48.85546875" style="21" customWidth="1"/>
    <col min="3078" max="3080" width="19.140625" style="21" customWidth="1"/>
    <col min="3081" max="3081" width="21.5703125" style="21" customWidth="1"/>
    <col min="3082" max="3082" width="23.5703125" style="21" customWidth="1"/>
    <col min="3083" max="3328" width="9.140625" style="21"/>
    <col min="3329" max="3329" width="9.85546875" style="21" customWidth="1"/>
    <col min="3330" max="3330" width="21.140625" style="21" customWidth="1"/>
    <col min="3331" max="3331" width="48.42578125" style="21" customWidth="1"/>
    <col min="3332" max="3332" width="14.85546875" style="21" customWidth="1"/>
    <col min="3333" max="3333" width="48.85546875" style="21" customWidth="1"/>
    <col min="3334" max="3336" width="19.140625" style="21" customWidth="1"/>
    <col min="3337" max="3337" width="21.5703125" style="21" customWidth="1"/>
    <col min="3338" max="3338" width="23.5703125" style="21" customWidth="1"/>
    <col min="3339" max="3584" width="9.140625" style="21"/>
    <col min="3585" max="3585" width="9.85546875" style="21" customWidth="1"/>
    <col min="3586" max="3586" width="21.140625" style="21" customWidth="1"/>
    <col min="3587" max="3587" width="48.42578125" style="21" customWidth="1"/>
    <col min="3588" max="3588" width="14.85546875" style="21" customWidth="1"/>
    <col min="3589" max="3589" width="48.85546875" style="21" customWidth="1"/>
    <col min="3590" max="3592" width="19.140625" style="21" customWidth="1"/>
    <col min="3593" max="3593" width="21.5703125" style="21" customWidth="1"/>
    <col min="3594" max="3594" width="23.5703125" style="21" customWidth="1"/>
    <col min="3595" max="3840" width="9.140625" style="21"/>
    <col min="3841" max="3841" width="9.85546875" style="21" customWidth="1"/>
    <col min="3842" max="3842" width="21.140625" style="21" customWidth="1"/>
    <col min="3843" max="3843" width="48.42578125" style="21" customWidth="1"/>
    <col min="3844" max="3844" width="14.85546875" style="21" customWidth="1"/>
    <col min="3845" max="3845" width="48.85546875" style="21" customWidth="1"/>
    <col min="3846" max="3848" width="19.140625" style="21" customWidth="1"/>
    <col min="3849" max="3849" width="21.5703125" style="21" customWidth="1"/>
    <col min="3850" max="3850" width="23.5703125" style="21" customWidth="1"/>
    <col min="3851" max="4096" width="9.140625" style="21"/>
    <col min="4097" max="4097" width="9.85546875" style="21" customWidth="1"/>
    <col min="4098" max="4098" width="21.140625" style="21" customWidth="1"/>
    <col min="4099" max="4099" width="48.42578125" style="21" customWidth="1"/>
    <col min="4100" max="4100" width="14.85546875" style="21" customWidth="1"/>
    <col min="4101" max="4101" width="48.85546875" style="21" customWidth="1"/>
    <col min="4102" max="4104" width="19.140625" style="21" customWidth="1"/>
    <col min="4105" max="4105" width="21.5703125" style="21" customWidth="1"/>
    <col min="4106" max="4106" width="23.5703125" style="21" customWidth="1"/>
    <col min="4107" max="4352" width="9.140625" style="21"/>
    <col min="4353" max="4353" width="9.85546875" style="21" customWidth="1"/>
    <col min="4354" max="4354" width="21.140625" style="21" customWidth="1"/>
    <col min="4355" max="4355" width="48.42578125" style="21" customWidth="1"/>
    <col min="4356" max="4356" width="14.85546875" style="21" customWidth="1"/>
    <col min="4357" max="4357" width="48.85546875" style="21" customWidth="1"/>
    <col min="4358" max="4360" width="19.140625" style="21" customWidth="1"/>
    <col min="4361" max="4361" width="21.5703125" style="21" customWidth="1"/>
    <col min="4362" max="4362" width="23.5703125" style="21" customWidth="1"/>
    <col min="4363" max="4608" width="9.140625" style="21"/>
    <col min="4609" max="4609" width="9.85546875" style="21" customWidth="1"/>
    <col min="4610" max="4610" width="21.140625" style="21" customWidth="1"/>
    <col min="4611" max="4611" width="48.42578125" style="21" customWidth="1"/>
    <col min="4612" max="4612" width="14.85546875" style="21" customWidth="1"/>
    <col min="4613" max="4613" width="48.85546875" style="21" customWidth="1"/>
    <col min="4614" max="4616" width="19.140625" style="21" customWidth="1"/>
    <col min="4617" max="4617" width="21.5703125" style="21" customWidth="1"/>
    <col min="4618" max="4618" width="23.5703125" style="21" customWidth="1"/>
    <col min="4619" max="4864" width="9.140625" style="21"/>
    <col min="4865" max="4865" width="9.85546875" style="21" customWidth="1"/>
    <col min="4866" max="4866" width="21.140625" style="21" customWidth="1"/>
    <col min="4867" max="4867" width="48.42578125" style="21" customWidth="1"/>
    <col min="4868" max="4868" width="14.85546875" style="21" customWidth="1"/>
    <col min="4869" max="4869" width="48.85546875" style="21" customWidth="1"/>
    <col min="4870" max="4872" width="19.140625" style="21" customWidth="1"/>
    <col min="4873" max="4873" width="21.5703125" style="21" customWidth="1"/>
    <col min="4874" max="4874" width="23.5703125" style="21" customWidth="1"/>
    <col min="4875" max="5120" width="9.140625" style="21"/>
    <col min="5121" max="5121" width="9.85546875" style="21" customWidth="1"/>
    <col min="5122" max="5122" width="21.140625" style="21" customWidth="1"/>
    <col min="5123" max="5123" width="48.42578125" style="21" customWidth="1"/>
    <col min="5124" max="5124" width="14.85546875" style="21" customWidth="1"/>
    <col min="5125" max="5125" width="48.85546875" style="21" customWidth="1"/>
    <col min="5126" max="5128" width="19.140625" style="21" customWidth="1"/>
    <col min="5129" max="5129" width="21.5703125" style="21" customWidth="1"/>
    <col min="5130" max="5130" width="23.5703125" style="21" customWidth="1"/>
    <col min="5131" max="5376" width="9.140625" style="21"/>
    <col min="5377" max="5377" width="9.85546875" style="21" customWidth="1"/>
    <col min="5378" max="5378" width="21.140625" style="21" customWidth="1"/>
    <col min="5379" max="5379" width="48.42578125" style="21" customWidth="1"/>
    <col min="5380" max="5380" width="14.85546875" style="21" customWidth="1"/>
    <col min="5381" max="5381" width="48.85546875" style="21" customWidth="1"/>
    <col min="5382" max="5384" width="19.140625" style="21" customWidth="1"/>
    <col min="5385" max="5385" width="21.5703125" style="21" customWidth="1"/>
    <col min="5386" max="5386" width="23.5703125" style="21" customWidth="1"/>
    <col min="5387" max="5632" width="9.140625" style="21"/>
    <col min="5633" max="5633" width="9.85546875" style="21" customWidth="1"/>
    <col min="5634" max="5634" width="21.140625" style="21" customWidth="1"/>
    <col min="5635" max="5635" width="48.42578125" style="21" customWidth="1"/>
    <col min="5636" max="5636" width="14.85546875" style="21" customWidth="1"/>
    <col min="5637" max="5637" width="48.85546875" style="21" customWidth="1"/>
    <col min="5638" max="5640" width="19.140625" style="21" customWidth="1"/>
    <col min="5641" max="5641" width="21.5703125" style="21" customWidth="1"/>
    <col min="5642" max="5642" width="23.5703125" style="21" customWidth="1"/>
    <col min="5643" max="5888" width="9.140625" style="21"/>
    <col min="5889" max="5889" width="9.85546875" style="21" customWidth="1"/>
    <col min="5890" max="5890" width="21.140625" style="21" customWidth="1"/>
    <col min="5891" max="5891" width="48.42578125" style="21" customWidth="1"/>
    <col min="5892" max="5892" width="14.85546875" style="21" customWidth="1"/>
    <col min="5893" max="5893" width="48.85546875" style="21" customWidth="1"/>
    <col min="5894" max="5896" width="19.140625" style="21" customWidth="1"/>
    <col min="5897" max="5897" width="21.5703125" style="21" customWidth="1"/>
    <col min="5898" max="5898" width="23.5703125" style="21" customWidth="1"/>
    <col min="5899" max="6144" width="9.140625" style="21"/>
    <col min="6145" max="6145" width="9.85546875" style="21" customWidth="1"/>
    <col min="6146" max="6146" width="21.140625" style="21" customWidth="1"/>
    <col min="6147" max="6147" width="48.42578125" style="21" customWidth="1"/>
    <col min="6148" max="6148" width="14.85546875" style="21" customWidth="1"/>
    <col min="6149" max="6149" width="48.85546875" style="21" customWidth="1"/>
    <col min="6150" max="6152" width="19.140625" style="21" customWidth="1"/>
    <col min="6153" max="6153" width="21.5703125" style="21" customWidth="1"/>
    <col min="6154" max="6154" width="23.5703125" style="21" customWidth="1"/>
    <col min="6155" max="6400" width="9.140625" style="21"/>
    <col min="6401" max="6401" width="9.85546875" style="21" customWidth="1"/>
    <col min="6402" max="6402" width="21.140625" style="21" customWidth="1"/>
    <col min="6403" max="6403" width="48.42578125" style="21" customWidth="1"/>
    <col min="6404" max="6404" width="14.85546875" style="21" customWidth="1"/>
    <col min="6405" max="6405" width="48.85546875" style="21" customWidth="1"/>
    <col min="6406" max="6408" width="19.140625" style="21" customWidth="1"/>
    <col min="6409" max="6409" width="21.5703125" style="21" customWidth="1"/>
    <col min="6410" max="6410" width="23.5703125" style="21" customWidth="1"/>
    <col min="6411" max="6656" width="9.140625" style="21"/>
    <col min="6657" max="6657" width="9.85546875" style="21" customWidth="1"/>
    <col min="6658" max="6658" width="21.140625" style="21" customWidth="1"/>
    <col min="6659" max="6659" width="48.42578125" style="21" customWidth="1"/>
    <col min="6660" max="6660" width="14.85546875" style="21" customWidth="1"/>
    <col min="6661" max="6661" width="48.85546875" style="21" customWidth="1"/>
    <col min="6662" max="6664" width="19.140625" style="21" customWidth="1"/>
    <col min="6665" max="6665" width="21.5703125" style="21" customWidth="1"/>
    <col min="6666" max="6666" width="23.5703125" style="21" customWidth="1"/>
    <col min="6667" max="6912" width="9.140625" style="21"/>
    <col min="6913" max="6913" width="9.85546875" style="21" customWidth="1"/>
    <col min="6914" max="6914" width="21.140625" style="21" customWidth="1"/>
    <col min="6915" max="6915" width="48.42578125" style="21" customWidth="1"/>
    <col min="6916" max="6916" width="14.85546875" style="21" customWidth="1"/>
    <col min="6917" max="6917" width="48.85546875" style="21" customWidth="1"/>
    <col min="6918" max="6920" width="19.140625" style="21" customWidth="1"/>
    <col min="6921" max="6921" width="21.5703125" style="21" customWidth="1"/>
    <col min="6922" max="6922" width="23.5703125" style="21" customWidth="1"/>
    <col min="6923" max="7168" width="9.140625" style="21"/>
    <col min="7169" max="7169" width="9.85546875" style="21" customWidth="1"/>
    <col min="7170" max="7170" width="21.140625" style="21" customWidth="1"/>
    <col min="7171" max="7171" width="48.42578125" style="21" customWidth="1"/>
    <col min="7172" max="7172" width="14.85546875" style="21" customWidth="1"/>
    <col min="7173" max="7173" width="48.85546875" style="21" customWidth="1"/>
    <col min="7174" max="7176" width="19.140625" style="21" customWidth="1"/>
    <col min="7177" max="7177" width="21.5703125" style="21" customWidth="1"/>
    <col min="7178" max="7178" width="23.5703125" style="21" customWidth="1"/>
    <col min="7179" max="7424" width="9.140625" style="21"/>
    <col min="7425" max="7425" width="9.85546875" style="21" customWidth="1"/>
    <col min="7426" max="7426" width="21.140625" style="21" customWidth="1"/>
    <col min="7427" max="7427" width="48.42578125" style="21" customWidth="1"/>
    <col min="7428" max="7428" width="14.85546875" style="21" customWidth="1"/>
    <col min="7429" max="7429" width="48.85546875" style="21" customWidth="1"/>
    <col min="7430" max="7432" width="19.140625" style="21" customWidth="1"/>
    <col min="7433" max="7433" width="21.5703125" style="21" customWidth="1"/>
    <col min="7434" max="7434" width="23.5703125" style="21" customWidth="1"/>
    <col min="7435" max="7680" width="9.140625" style="21"/>
    <col min="7681" max="7681" width="9.85546875" style="21" customWidth="1"/>
    <col min="7682" max="7682" width="21.140625" style="21" customWidth="1"/>
    <col min="7683" max="7683" width="48.42578125" style="21" customWidth="1"/>
    <col min="7684" max="7684" width="14.85546875" style="21" customWidth="1"/>
    <col min="7685" max="7685" width="48.85546875" style="21" customWidth="1"/>
    <col min="7686" max="7688" width="19.140625" style="21" customWidth="1"/>
    <col min="7689" max="7689" width="21.5703125" style="21" customWidth="1"/>
    <col min="7690" max="7690" width="23.5703125" style="21" customWidth="1"/>
    <col min="7691" max="7936" width="9.140625" style="21"/>
    <col min="7937" max="7937" width="9.85546875" style="21" customWidth="1"/>
    <col min="7938" max="7938" width="21.140625" style="21" customWidth="1"/>
    <col min="7939" max="7939" width="48.42578125" style="21" customWidth="1"/>
    <col min="7940" max="7940" width="14.85546875" style="21" customWidth="1"/>
    <col min="7941" max="7941" width="48.85546875" style="21" customWidth="1"/>
    <col min="7942" max="7944" width="19.140625" style="21" customWidth="1"/>
    <col min="7945" max="7945" width="21.5703125" style="21" customWidth="1"/>
    <col min="7946" max="7946" width="23.5703125" style="21" customWidth="1"/>
    <col min="7947" max="8192" width="9.140625" style="21"/>
    <col min="8193" max="8193" width="9.85546875" style="21" customWidth="1"/>
    <col min="8194" max="8194" width="21.140625" style="21" customWidth="1"/>
    <col min="8195" max="8195" width="48.42578125" style="21" customWidth="1"/>
    <col min="8196" max="8196" width="14.85546875" style="21" customWidth="1"/>
    <col min="8197" max="8197" width="48.85546875" style="21" customWidth="1"/>
    <col min="8198" max="8200" width="19.140625" style="21" customWidth="1"/>
    <col min="8201" max="8201" width="21.5703125" style="21" customWidth="1"/>
    <col min="8202" max="8202" width="23.5703125" style="21" customWidth="1"/>
    <col min="8203" max="8448" width="9.140625" style="21"/>
    <col min="8449" max="8449" width="9.85546875" style="21" customWidth="1"/>
    <col min="8450" max="8450" width="21.140625" style="21" customWidth="1"/>
    <col min="8451" max="8451" width="48.42578125" style="21" customWidth="1"/>
    <col min="8452" max="8452" width="14.85546875" style="21" customWidth="1"/>
    <col min="8453" max="8453" width="48.85546875" style="21" customWidth="1"/>
    <col min="8454" max="8456" width="19.140625" style="21" customWidth="1"/>
    <col min="8457" max="8457" width="21.5703125" style="21" customWidth="1"/>
    <col min="8458" max="8458" width="23.5703125" style="21" customWidth="1"/>
    <col min="8459" max="8704" width="9.140625" style="21"/>
    <col min="8705" max="8705" width="9.85546875" style="21" customWidth="1"/>
    <col min="8706" max="8706" width="21.140625" style="21" customWidth="1"/>
    <col min="8707" max="8707" width="48.42578125" style="21" customWidth="1"/>
    <col min="8708" max="8708" width="14.85546875" style="21" customWidth="1"/>
    <col min="8709" max="8709" width="48.85546875" style="21" customWidth="1"/>
    <col min="8710" max="8712" width="19.140625" style="21" customWidth="1"/>
    <col min="8713" max="8713" width="21.5703125" style="21" customWidth="1"/>
    <col min="8714" max="8714" width="23.5703125" style="21" customWidth="1"/>
    <col min="8715" max="8960" width="9.140625" style="21"/>
    <col min="8961" max="8961" width="9.85546875" style="21" customWidth="1"/>
    <col min="8962" max="8962" width="21.140625" style="21" customWidth="1"/>
    <col min="8963" max="8963" width="48.42578125" style="21" customWidth="1"/>
    <col min="8964" max="8964" width="14.85546875" style="21" customWidth="1"/>
    <col min="8965" max="8965" width="48.85546875" style="21" customWidth="1"/>
    <col min="8966" max="8968" width="19.140625" style="21" customWidth="1"/>
    <col min="8969" max="8969" width="21.5703125" style="21" customWidth="1"/>
    <col min="8970" max="8970" width="23.5703125" style="21" customWidth="1"/>
    <col min="8971" max="9216" width="9.140625" style="21"/>
    <col min="9217" max="9217" width="9.85546875" style="21" customWidth="1"/>
    <col min="9218" max="9218" width="21.140625" style="21" customWidth="1"/>
    <col min="9219" max="9219" width="48.42578125" style="21" customWidth="1"/>
    <col min="9220" max="9220" width="14.85546875" style="21" customWidth="1"/>
    <col min="9221" max="9221" width="48.85546875" style="21" customWidth="1"/>
    <col min="9222" max="9224" width="19.140625" style="21" customWidth="1"/>
    <col min="9225" max="9225" width="21.5703125" style="21" customWidth="1"/>
    <col min="9226" max="9226" width="23.5703125" style="21" customWidth="1"/>
    <col min="9227" max="9472" width="9.140625" style="21"/>
    <col min="9473" max="9473" width="9.85546875" style="21" customWidth="1"/>
    <col min="9474" max="9474" width="21.140625" style="21" customWidth="1"/>
    <col min="9475" max="9475" width="48.42578125" style="21" customWidth="1"/>
    <col min="9476" max="9476" width="14.85546875" style="21" customWidth="1"/>
    <col min="9477" max="9477" width="48.85546875" style="21" customWidth="1"/>
    <col min="9478" max="9480" width="19.140625" style="21" customWidth="1"/>
    <col min="9481" max="9481" width="21.5703125" style="21" customWidth="1"/>
    <col min="9482" max="9482" width="23.5703125" style="21" customWidth="1"/>
    <col min="9483" max="9728" width="9.140625" style="21"/>
    <col min="9729" max="9729" width="9.85546875" style="21" customWidth="1"/>
    <col min="9730" max="9730" width="21.140625" style="21" customWidth="1"/>
    <col min="9731" max="9731" width="48.42578125" style="21" customWidth="1"/>
    <col min="9732" max="9732" width="14.85546875" style="21" customWidth="1"/>
    <col min="9733" max="9733" width="48.85546875" style="21" customWidth="1"/>
    <col min="9734" max="9736" width="19.140625" style="21" customWidth="1"/>
    <col min="9737" max="9737" width="21.5703125" style="21" customWidth="1"/>
    <col min="9738" max="9738" width="23.5703125" style="21" customWidth="1"/>
    <col min="9739" max="9984" width="9.140625" style="21"/>
    <col min="9985" max="9985" width="9.85546875" style="21" customWidth="1"/>
    <col min="9986" max="9986" width="21.140625" style="21" customWidth="1"/>
    <col min="9987" max="9987" width="48.42578125" style="21" customWidth="1"/>
    <col min="9988" max="9988" width="14.85546875" style="21" customWidth="1"/>
    <col min="9989" max="9989" width="48.85546875" style="21" customWidth="1"/>
    <col min="9990" max="9992" width="19.140625" style="21" customWidth="1"/>
    <col min="9993" max="9993" width="21.5703125" style="21" customWidth="1"/>
    <col min="9994" max="9994" width="23.5703125" style="21" customWidth="1"/>
    <col min="9995" max="10240" width="9.140625" style="21"/>
    <col min="10241" max="10241" width="9.85546875" style="21" customWidth="1"/>
    <col min="10242" max="10242" width="21.140625" style="21" customWidth="1"/>
    <col min="10243" max="10243" width="48.42578125" style="21" customWidth="1"/>
    <col min="10244" max="10244" width="14.85546875" style="21" customWidth="1"/>
    <col min="10245" max="10245" width="48.85546875" style="21" customWidth="1"/>
    <col min="10246" max="10248" width="19.140625" style="21" customWidth="1"/>
    <col min="10249" max="10249" width="21.5703125" style="21" customWidth="1"/>
    <col min="10250" max="10250" width="23.5703125" style="21" customWidth="1"/>
    <col min="10251" max="10496" width="9.140625" style="21"/>
    <col min="10497" max="10497" width="9.85546875" style="21" customWidth="1"/>
    <col min="10498" max="10498" width="21.140625" style="21" customWidth="1"/>
    <col min="10499" max="10499" width="48.42578125" style="21" customWidth="1"/>
    <col min="10500" max="10500" width="14.85546875" style="21" customWidth="1"/>
    <col min="10501" max="10501" width="48.85546875" style="21" customWidth="1"/>
    <col min="10502" max="10504" width="19.140625" style="21" customWidth="1"/>
    <col min="10505" max="10505" width="21.5703125" style="21" customWidth="1"/>
    <col min="10506" max="10506" width="23.5703125" style="21" customWidth="1"/>
    <col min="10507" max="10752" width="9.140625" style="21"/>
    <col min="10753" max="10753" width="9.85546875" style="21" customWidth="1"/>
    <col min="10754" max="10754" width="21.140625" style="21" customWidth="1"/>
    <col min="10755" max="10755" width="48.42578125" style="21" customWidth="1"/>
    <col min="10756" max="10756" width="14.85546875" style="21" customWidth="1"/>
    <col min="10757" max="10757" width="48.85546875" style="21" customWidth="1"/>
    <col min="10758" max="10760" width="19.140625" style="21" customWidth="1"/>
    <col min="10761" max="10761" width="21.5703125" style="21" customWidth="1"/>
    <col min="10762" max="10762" width="23.5703125" style="21" customWidth="1"/>
    <col min="10763" max="11008" width="9.140625" style="21"/>
    <col min="11009" max="11009" width="9.85546875" style="21" customWidth="1"/>
    <col min="11010" max="11010" width="21.140625" style="21" customWidth="1"/>
    <col min="11011" max="11011" width="48.42578125" style="21" customWidth="1"/>
    <col min="11012" max="11012" width="14.85546875" style="21" customWidth="1"/>
    <col min="11013" max="11013" width="48.85546875" style="21" customWidth="1"/>
    <col min="11014" max="11016" width="19.140625" style="21" customWidth="1"/>
    <col min="11017" max="11017" width="21.5703125" style="21" customWidth="1"/>
    <col min="11018" max="11018" width="23.5703125" style="21" customWidth="1"/>
    <col min="11019" max="11264" width="9.140625" style="21"/>
    <col min="11265" max="11265" width="9.85546875" style="21" customWidth="1"/>
    <col min="11266" max="11266" width="21.140625" style="21" customWidth="1"/>
    <col min="11267" max="11267" width="48.42578125" style="21" customWidth="1"/>
    <col min="11268" max="11268" width="14.85546875" style="21" customWidth="1"/>
    <col min="11269" max="11269" width="48.85546875" style="21" customWidth="1"/>
    <col min="11270" max="11272" width="19.140625" style="21" customWidth="1"/>
    <col min="11273" max="11273" width="21.5703125" style="21" customWidth="1"/>
    <col min="11274" max="11274" width="23.5703125" style="21" customWidth="1"/>
    <col min="11275" max="11520" width="9.140625" style="21"/>
    <col min="11521" max="11521" width="9.85546875" style="21" customWidth="1"/>
    <col min="11522" max="11522" width="21.140625" style="21" customWidth="1"/>
    <col min="11523" max="11523" width="48.42578125" style="21" customWidth="1"/>
    <col min="11524" max="11524" width="14.85546875" style="21" customWidth="1"/>
    <col min="11525" max="11525" width="48.85546875" style="21" customWidth="1"/>
    <col min="11526" max="11528" width="19.140625" style="21" customWidth="1"/>
    <col min="11529" max="11529" width="21.5703125" style="21" customWidth="1"/>
    <col min="11530" max="11530" width="23.5703125" style="21" customWidth="1"/>
    <col min="11531" max="11776" width="9.140625" style="21"/>
    <col min="11777" max="11777" width="9.85546875" style="21" customWidth="1"/>
    <col min="11778" max="11778" width="21.140625" style="21" customWidth="1"/>
    <col min="11779" max="11779" width="48.42578125" style="21" customWidth="1"/>
    <col min="11780" max="11780" width="14.85546875" style="21" customWidth="1"/>
    <col min="11781" max="11781" width="48.85546875" style="21" customWidth="1"/>
    <col min="11782" max="11784" width="19.140625" style="21" customWidth="1"/>
    <col min="11785" max="11785" width="21.5703125" style="21" customWidth="1"/>
    <col min="11786" max="11786" width="23.5703125" style="21" customWidth="1"/>
    <col min="11787" max="12032" width="9.140625" style="21"/>
    <col min="12033" max="12033" width="9.85546875" style="21" customWidth="1"/>
    <col min="12034" max="12034" width="21.140625" style="21" customWidth="1"/>
    <col min="12035" max="12035" width="48.42578125" style="21" customWidth="1"/>
    <col min="12036" max="12036" width="14.85546875" style="21" customWidth="1"/>
    <col min="12037" max="12037" width="48.85546875" style="21" customWidth="1"/>
    <col min="12038" max="12040" width="19.140625" style="21" customWidth="1"/>
    <col min="12041" max="12041" width="21.5703125" style="21" customWidth="1"/>
    <col min="12042" max="12042" width="23.5703125" style="21" customWidth="1"/>
    <col min="12043" max="12288" width="9.140625" style="21"/>
    <col min="12289" max="12289" width="9.85546875" style="21" customWidth="1"/>
    <col min="12290" max="12290" width="21.140625" style="21" customWidth="1"/>
    <col min="12291" max="12291" width="48.42578125" style="21" customWidth="1"/>
    <col min="12292" max="12292" width="14.85546875" style="21" customWidth="1"/>
    <col min="12293" max="12293" width="48.85546875" style="21" customWidth="1"/>
    <col min="12294" max="12296" width="19.140625" style="21" customWidth="1"/>
    <col min="12297" max="12297" width="21.5703125" style="21" customWidth="1"/>
    <col min="12298" max="12298" width="23.5703125" style="21" customWidth="1"/>
    <col min="12299" max="12544" width="9.140625" style="21"/>
    <col min="12545" max="12545" width="9.85546875" style="21" customWidth="1"/>
    <col min="12546" max="12546" width="21.140625" style="21" customWidth="1"/>
    <col min="12547" max="12547" width="48.42578125" style="21" customWidth="1"/>
    <col min="12548" max="12548" width="14.85546875" style="21" customWidth="1"/>
    <col min="12549" max="12549" width="48.85546875" style="21" customWidth="1"/>
    <col min="12550" max="12552" width="19.140625" style="21" customWidth="1"/>
    <col min="12553" max="12553" width="21.5703125" style="21" customWidth="1"/>
    <col min="12554" max="12554" width="23.5703125" style="21" customWidth="1"/>
    <col min="12555" max="12800" width="9.140625" style="21"/>
    <col min="12801" max="12801" width="9.85546875" style="21" customWidth="1"/>
    <col min="12802" max="12802" width="21.140625" style="21" customWidth="1"/>
    <col min="12803" max="12803" width="48.42578125" style="21" customWidth="1"/>
    <col min="12804" max="12804" width="14.85546875" style="21" customWidth="1"/>
    <col min="12805" max="12805" width="48.85546875" style="21" customWidth="1"/>
    <col min="12806" max="12808" width="19.140625" style="21" customWidth="1"/>
    <col min="12809" max="12809" width="21.5703125" style="21" customWidth="1"/>
    <col min="12810" max="12810" width="23.5703125" style="21" customWidth="1"/>
    <col min="12811" max="13056" width="9.140625" style="21"/>
    <col min="13057" max="13057" width="9.85546875" style="21" customWidth="1"/>
    <col min="13058" max="13058" width="21.140625" style="21" customWidth="1"/>
    <col min="13059" max="13059" width="48.42578125" style="21" customWidth="1"/>
    <col min="13060" max="13060" width="14.85546875" style="21" customWidth="1"/>
    <col min="13061" max="13061" width="48.85546875" style="21" customWidth="1"/>
    <col min="13062" max="13064" width="19.140625" style="21" customWidth="1"/>
    <col min="13065" max="13065" width="21.5703125" style="21" customWidth="1"/>
    <col min="13066" max="13066" width="23.5703125" style="21" customWidth="1"/>
    <col min="13067" max="13312" width="9.140625" style="21"/>
    <col min="13313" max="13313" width="9.85546875" style="21" customWidth="1"/>
    <col min="13314" max="13314" width="21.140625" style="21" customWidth="1"/>
    <col min="13315" max="13315" width="48.42578125" style="21" customWidth="1"/>
    <col min="13316" max="13316" width="14.85546875" style="21" customWidth="1"/>
    <col min="13317" max="13317" width="48.85546875" style="21" customWidth="1"/>
    <col min="13318" max="13320" width="19.140625" style="21" customWidth="1"/>
    <col min="13321" max="13321" width="21.5703125" style="21" customWidth="1"/>
    <col min="13322" max="13322" width="23.5703125" style="21" customWidth="1"/>
    <col min="13323" max="13568" width="9.140625" style="21"/>
    <col min="13569" max="13569" width="9.85546875" style="21" customWidth="1"/>
    <col min="13570" max="13570" width="21.140625" style="21" customWidth="1"/>
    <col min="13571" max="13571" width="48.42578125" style="21" customWidth="1"/>
    <col min="13572" max="13572" width="14.85546875" style="21" customWidth="1"/>
    <col min="13573" max="13573" width="48.85546875" style="21" customWidth="1"/>
    <col min="13574" max="13576" width="19.140625" style="21" customWidth="1"/>
    <col min="13577" max="13577" width="21.5703125" style="21" customWidth="1"/>
    <col min="13578" max="13578" width="23.5703125" style="21" customWidth="1"/>
    <col min="13579" max="13824" width="9.140625" style="21"/>
    <col min="13825" max="13825" width="9.85546875" style="21" customWidth="1"/>
    <col min="13826" max="13826" width="21.140625" style="21" customWidth="1"/>
    <col min="13827" max="13827" width="48.42578125" style="21" customWidth="1"/>
    <col min="13828" max="13828" width="14.85546875" style="21" customWidth="1"/>
    <col min="13829" max="13829" width="48.85546875" style="21" customWidth="1"/>
    <col min="13830" max="13832" width="19.140625" style="21" customWidth="1"/>
    <col min="13833" max="13833" width="21.5703125" style="21" customWidth="1"/>
    <col min="13834" max="13834" width="23.5703125" style="21" customWidth="1"/>
    <col min="13835" max="14080" width="9.140625" style="21"/>
    <col min="14081" max="14081" width="9.85546875" style="21" customWidth="1"/>
    <col min="14082" max="14082" width="21.140625" style="21" customWidth="1"/>
    <col min="14083" max="14083" width="48.42578125" style="21" customWidth="1"/>
    <col min="14084" max="14084" width="14.85546875" style="21" customWidth="1"/>
    <col min="14085" max="14085" width="48.85546875" style="21" customWidth="1"/>
    <col min="14086" max="14088" width="19.140625" style="21" customWidth="1"/>
    <col min="14089" max="14089" width="21.5703125" style="21" customWidth="1"/>
    <col min="14090" max="14090" width="23.5703125" style="21" customWidth="1"/>
    <col min="14091" max="14336" width="9.140625" style="21"/>
    <col min="14337" max="14337" width="9.85546875" style="21" customWidth="1"/>
    <col min="14338" max="14338" width="21.140625" style="21" customWidth="1"/>
    <col min="14339" max="14339" width="48.42578125" style="21" customWidth="1"/>
    <col min="14340" max="14340" width="14.85546875" style="21" customWidth="1"/>
    <col min="14341" max="14341" width="48.85546875" style="21" customWidth="1"/>
    <col min="14342" max="14344" width="19.140625" style="21" customWidth="1"/>
    <col min="14345" max="14345" width="21.5703125" style="21" customWidth="1"/>
    <col min="14346" max="14346" width="23.5703125" style="21" customWidth="1"/>
    <col min="14347" max="14592" width="9.140625" style="21"/>
    <col min="14593" max="14593" width="9.85546875" style="21" customWidth="1"/>
    <col min="14594" max="14594" width="21.140625" style="21" customWidth="1"/>
    <col min="14595" max="14595" width="48.42578125" style="21" customWidth="1"/>
    <col min="14596" max="14596" width="14.85546875" style="21" customWidth="1"/>
    <col min="14597" max="14597" width="48.85546875" style="21" customWidth="1"/>
    <col min="14598" max="14600" width="19.140625" style="21" customWidth="1"/>
    <col min="14601" max="14601" width="21.5703125" style="21" customWidth="1"/>
    <col min="14602" max="14602" width="23.5703125" style="21" customWidth="1"/>
    <col min="14603" max="14848" width="9.140625" style="21"/>
    <col min="14849" max="14849" width="9.85546875" style="21" customWidth="1"/>
    <col min="14850" max="14850" width="21.140625" style="21" customWidth="1"/>
    <col min="14851" max="14851" width="48.42578125" style="21" customWidth="1"/>
    <col min="14852" max="14852" width="14.85546875" style="21" customWidth="1"/>
    <col min="14853" max="14853" width="48.85546875" style="21" customWidth="1"/>
    <col min="14854" max="14856" width="19.140625" style="21" customWidth="1"/>
    <col min="14857" max="14857" width="21.5703125" style="21" customWidth="1"/>
    <col min="14858" max="14858" width="23.5703125" style="21" customWidth="1"/>
    <col min="14859" max="15104" width="9.140625" style="21"/>
    <col min="15105" max="15105" width="9.85546875" style="21" customWidth="1"/>
    <col min="15106" max="15106" width="21.140625" style="21" customWidth="1"/>
    <col min="15107" max="15107" width="48.42578125" style="21" customWidth="1"/>
    <col min="15108" max="15108" width="14.85546875" style="21" customWidth="1"/>
    <col min="15109" max="15109" width="48.85546875" style="21" customWidth="1"/>
    <col min="15110" max="15112" width="19.140625" style="21" customWidth="1"/>
    <col min="15113" max="15113" width="21.5703125" style="21" customWidth="1"/>
    <col min="15114" max="15114" width="23.5703125" style="21" customWidth="1"/>
    <col min="15115" max="15360" width="9.140625" style="21"/>
    <col min="15361" max="15361" width="9.85546875" style="21" customWidth="1"/>
    <col min="15362" max="15362" width="21.140625" style="21" customWidth="1"/>
    <col min="15363" max="15363" width="48.42578125" style="21" customWidth="1"/>
    <col min="15364" max="15364" width="14.85546875" style="21" customWidth="1"/>
    <col min="15365" max="15365" width="48.85546875" style="21" customWidth="1"/>
    <col min="15366" max="15368" width="19.140625" style="21" customWidth="1"/>
    <col min="15369" max="15369" width="21.5703125" style="21" customWidth="1"/>
    <col min="15370" max="15370" width="23.5703125" style="21" customWidth="1"/>
    <col min="15371" max="15616" width="9.140625" style="21"/>
    <col min="15617" max="15617" width="9.85546875" style="21" customWidth="1"/>
    <col min="15618" max="15618" width="21.140625" style="21" customWidth="1"/>
    <col min="15619" max="15619" width="48.42578125" style="21" customWidth="1"/>
    <col min="15620" max="15620" width="14.85546875" style="21" customWidth="1"/>
    <col min="15621" max="15621" width="48.85546875" style="21" customWidth="1"/>
    <col min="15622" max="15624" width="19.140625" style="21" customWidth="1"/>
    <col min="15625" max="15625" width="21.5703125" style="21" customWidth="1"/>
    <col min="15626" max="15626" width="23.5703125" style="21" customWidth="1"/>
    <col min="15627" max="15872" width="9.140625" style="21"/>
    <col min="15873" max="15873" width="9.85546875" style="21" customWidth="1"/>
    <col min="15874" max="15874" width="21.140625" style="21" customWidth="1"/>
    <col min="15875" max="15875" width="48.42578125" style="21" customWidth="1"/>
    <col min="15876" max="15876" width="14.85546875" style="21" customWidth="1"/>
    <col min="15877" max="15877" width="48.85546875" style="21" customWidth="1"/>
    <col min="15878" max="15880" width="19.140625" style="21" customWidth="1"/>
    <col min="15881" max="15881" width="21.5703125" style="21" customWidth="1"/>
    <col min="15882" max="15882" width="23.5703125" style="21" customWidth="1"/>
    <col min="15883" max="16128" width="9.140625" style="21"/>
    <col min="16129" max="16129" width="9.85546875" style="21" customWidth="1"/>
    <col min="16130" max="16130" width="21.140625" style="21" customWidth="1"/>
    <col min="16131" max="16131" width="48.42578125" style="21" customWidth="1"/>
    <col min="16132" max="16132" width="14.85546875" style="21" customWidth="1"/>
    <col min="16133" max="16133" width="48.85546875" style="21" customWidth="1"/>
    <col min="16134" max="16136" width="19.140625" style="21" customWidth="1"/>
    <col min="16137" max="16137" width="21.5703125" style="21" customWidth="1"/>
    <col min="16138" max="16138" width="23.5703125" style="21" customWidth="1"/>
    <col min="16139" max="16384" width="9.140625" style="21"/>
  </cols>
  <sheetData>
    <row r="1" spans="1:10" s="2" customFormat="1" ht="47.25" customHeight="1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s="2" customFormat="1" ht="18" customHeight="1" x14ac:dyDescent="0.25">
      <c r="A2" s="1"/>
      <c r="B2" s="33" t="s">
        <v>1</v>
      </c>
      <c r="C2" s="33"/>
      <c r="D2" s="33"/>
      <c r="E2" s="33"/>
      <c r="F2" s="33"/>
      <c r="G2" s="33"/>
      <c r="H2" s="33"/>
      <c r="I2" s="3"/>
      <c r="J2" s="4" t="s">
        <v>2</v>
      </c>
    </row>
    <row r="3" spans="1:10" s="2" customFormat="1" ht="16.5" customHeight="1" thickBot="1" x14ac:dyDescent="0.3">
      <c r="A3" s="5"/>
      <c r="B3" s="34" t="s">
        <v>3</v>
      </c>
      <c r="C3" s="35"/>
      <c r="D3" s="35"/>
      <c r="E3" s="35"/>
      <c r="F3" s="35"/>
      <c r="G3" s="35"/>
      <c r="H3" s="36"/>
      <c r="I3" s="6"/>
      <c r="J3" s="7">
        <v>7000000</v>
      </c>
    </row>
    <row r="4" spans="1:10" s="2" customFormat="1" ht="44.25" customHeight="1" thickBot="1" x14ac:dyDescent="0.3">
      <c r="A4" s="8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9" t="s">
        <v>9</v>
      </c>
      <c r="G4" s="9" t="s">
        <v>10</v>
      </c>
      <c r="H4" s="9" t="s">
        <v>11</v>
      </c>
      <c r="I4" s="9" t="s">
        <v>12</v>
      </c>
      <c r="J4" s="10" t="s">
        <v>13</v>
      </c>
    </row>
    <row r="5" spans="1:10" s="15" customFormat="1" ht="15" customHeight="1" x14ac:dyDescent="0.2">
      <c r="A5" s="22" t="s">
        <v>14</v>
      </c>
      <c r="B5" s="11" t="s">
        <v>15</v>
      </c>
      <c r="C5" s="12" t="s">
        <v>16</v>
      </c>
      <c r="D5" s="12" t="s">
        <v>17</v>
      </c>
      <c r="E5" s="12" t="s">
        <v>18</v>
      </c>
      <c r="F5" s="13">
        <v>72.5</v>
      </c>
      <c r="G5" s="14">
        <v>100000</v>
      </c>
      <c r="H5" s="14">
        <v>100000</v>
      </c>
      <c r="I5" s="14">
        <f>H5</f>
        <v>100000</v>
      </c>
      <c r="J5" s="23" t="s">
        <v>19</v>
      </c>
    </row>
    <row r="6" spans="1:10" s="15" customFormat="1" ht="15" customHeight="1" x14ac:dyDescent="0.2">
      <c r="A6" s="24" t="s">
        <v>20</v>
      </c>
      <c r="B6" s="16" t="s">
        <v>21</v>
      </c>
      <c r="C6" s="17" t="s">
        <v>22</v>
      </c>
      <c r="D6" s="17" t="s">
        <v>23</v>
      </c>
      <c r="E6" s="17" t="s">
        <v>24</v>
      </c>
      <c r="F6" s="18">
        <v>72.375</v>
      </c>
      <c r="G6" s="19">
        <v>46360</v>
      </c>
      <c r="H6" s="19">
        <v>46360</v>
      </c>
      <c r="I6" s="19">
        <f>H6+I5</f>
        <v>146360</v>
      </c>
      <c r="J6" s="25" t="s">
        <v>25</v>
      </c>
    </row>
    <row r="7" spans="1:10" s="15" customFormat="1" ht="15" customHeight="1" x14ac:dyDescent="0.2">
      <c r="A7" s="24" t="s">
        <v>26</v>
      </c>
      <c r="B7" s="16" t="s">
        <v>27</v>
      </c>
      <c r="C7" s="17" t="s">
        <v>28</v>
      </c>
      <c r="D7" s="17" t="s">
        <v>29</v>
      </c>
      <c r="E7" s="17" t="s">
        <v>30</v>
      </c>
      <c r="F7" s="18">
        <v>72.375</v>
      </c>
      <c r="G7" s="19">
        <v>100000</v>
      </c>
      <c r="H7" s="19">
        <v>100000</v>
      </c>
      <c r="I7" s="19">
        <f t="shared" ref="I7:I46" si="0">H7+I6</f>
        <v>246360</v>
      </c>
      <c r="J7" s="25" t="s">
        <v>31</v>
      </c>
    </row>
    <row r="8" spans="1:10" s="15" customFormat="1" ht="15" customHeight="1" x14ac:dyDescent="0.2">
      <c r="A8" s="24" t="s">
        <v>32</v>
      </c>
      <c r="B8" s="16" t="s">
        <v>33</v>
      </c>
      <c r="C8" s="17" t="s">
        <v>34</v>
      </c>
      <c r="D8" s="17" t="s">
        <v>17</v>
      </c>
      <c r="E8" s="17" t="s">
        <v>35</v>
      </c>
      <c r="F8" s="18">
        <v>72.25</v>
      </c>
      <c r="G8" s="19">
        <v>85500</v>
      </c>
      <c r="H8" s="19">
        <v>85500</v>
      </c>
      <c r="I8" s="19">
        <f t="shared" si="0"/>
        <v>331860</v>
      </c>
      <c r="J8" s="25" t="s">
        <v>36</v>
      </c>
    </row>
    <row r="9" spans="1:10" s="15" customFormat="1" ht="15" customHeight="1" x14ac:dyDescent="0.2">
      <c r="A9" s="24" t="s">
        <v>37</v>
      </c>
      <c r="B9" s="16" t="s">
        <v>38</v>
      </c>
      <c r="C9" s="17" t="s">
        <v>39</v>
      </c>
      <c r="D9" s="17" t="s">
        <v>40</v>
      </c>
      <c r="E9" s="17" t="s">
        <v>41</v>
      </c>
      <c r="F9" s="18">
        <v>72</v>
      </c>
      <c r="G9" s="19">
        <v>39805</v>
      </c>
      <c r="H9" s="19">
        <v>39805</v>
      </c>
      <c r="I9" s="19">
        <f t="shared" si="0"/>
        <v>371665</v>
      </c>
      <c r="J9" s="25" t="s">
        <v>42</v>
      </c>
    </row>
    <row r="10" spans="1:10" s="15" customFormat="1" ht="15" customHeight="1" x14ac:dyDescent="0.2">
      <c r="A10" s="24" t="s">
        <v>43</v>
      </c>
      <c r="B10" s="16" t="s">
        <v>44</v>
      </c>
      <c r="C10" s="17" t="s">
        <v>45</v>
      </c>
      <c r="D10" s="17" t="s">
        <v>29</v>
      </c>
      <c r="E10" s="17" t="s">
        <v>46</v>
      </c>
      <c r="F10" s="18">
        <v>71.875</v>
      </c>
      <c r="G10" s="19">
        <v>94050</v>
      </c>
      <c r="H10" s="19">
        <v>94050</v>
      </c>
      <c r="I10" s="19">
        <f t="shared" si="0"/>
        <v>465715</v>
      </c>
      <c r="J10" s="25" t="s">
        <v>47</v>
      </c>
    </row>
    <row r="11" spans="1:10" s="15" customFormat="1" ht="15" customHeight="1" x14ac:dyDescent="0.2">
      <c r="A11" s="24" t="s">
        <v>48</v>
      </c>
      <c r="B11" s="16" t="s">
        <v>49</v>
      </c>
      <c r="C11" s="17" t="s">
        <v>50</v>
      </c>
      <c r="D11" s="17" t="s">
        <v>51</v>
      </c>
      <c r="E11" s="17" t="s">
        <v>18</v>
      </c>
      <c r="F11" s="18">
        <v>71.75</v>
      </c>
      <c r="G11" s="19">
        <v>100000</v>
      </c>
      <c r="H11" s="19">
        <v>100000</v>
      </c>
      <c r="I11" s="19">
        <f t="shared" si="0"/>
        <v>565715</v>
      </c>
      <c r="J11" s="25" t="s">
        <v>52</v>
      </c>
    </row>
    <row r="12" spans="1:10" s="15" customFormat="1" ht="15" customHeight="1" x14ac:dyDescent="0.2">
      <c r="A12" s="24" t="s">
        <v>53</v>
      </c>
      <c r="B12" s="16" t="s">
        <v>54</v>
      </c>
      <c r="C12" s="17" t="s">
        <v>55</v>
      </c>
      <c r="D12" s="17" t="s">
        <v>56</v>
      </c>
      <c r="E12" s="17" t="s">
        <v>57</v>
      </c>
      <c r="F12" s="18">
        <v>71.25</v>
      </c>
      <c r="G12" s="19">
        <v>51537</v>
      </c>
      <c r="H12" s="19">
        <v>51537</v>
      </c>
      <c r="I12" s="19">
        <f t="shared" si="0"/>
        <v>617252</v>
      </c>
      <c r="J12" s="25" t="s">
        <v>58</v>
      </c>
    </row>
    <row r="13" spans="1:10" s="15" customFormat="1" ht="15" customHeight="1" x14ac:dyDescent="0.2">
      <c r="A13" s="24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>
        <v>71.125</v>
      </c>
      <c r="G13" s="19">
        <v>94715</v>
      </c>
      <c r="H13" s="19">
        <v>94715</v>
      </c>
      <c r="I13" s="19">
        <f t="shared" si="0"/>
        <v>711967</v>
      </c>
      <c r="J13" s="25" t="s">
        <v>64</v>
      </c>
    </row>
    <row r="14" spans="1:10" s="15" customFormat="1" ht="15" customHeight="1" x14ac:dyDescent="0.2">
      <c r="A14" s="24" t="s">
        <v>65</v>
      </c>
      <c r="B14" s="16" t="s">
        <v>66</v>
      </c>
      <c r="C14" s="17" t="s">
        <v>67</v>
      </c>
      <c r="D14" s="17" t="s">
        <v>40</v>
      </c>
      <c r="E14" s="17" t="s">
        <v>68</v>
      </c>
      <c r="F14" s="18">
        <v>71</v>
      </c>
      <c r="G14" s="19">
        <v>58000</v>
      </c>
      <c r="H14" s="19">
        <v>58000</v>
      </c>
      <c r="I14" s="19">
        <f t="shared" si="0"/>
        <v>769967</v>
      </c>
      <c r="J14" s="25" t="s">
        <v>69</v>
      </c>
    </row>
    <row r="15" spans="1:10" s="15" customFormat="1" ht="15" customHeight="1" x14ac:dyDescent="0.2">
      <c r="A15" s="24" t="s">
        <v>70</v>
      </c>
      <c r="B15" s="16" t="s">
        <v>71</v>
      </c>
      <c r="C15" s="17" t="s">
        <v>72</v>
      </c>
      <c r="D15" s="17" t="s">
        <v>51</v>
      </c>
      <c r="E15" s="17" t="s">
        <v>18</v>
      </c>
      <c r="F15" s="18">
        <v>70.875</v>
      </c>
      <c r="G15" s="19">
        <v>94000</v>
      </c>
      <c r="H15" s="19">
        <v>94000</v>
      </c>
      <c r="I15" s="19">
        <f t="shared" si="0"/>
        <v>863967</v>
      </c>
      <c r="J15" s="25" t="s">
        <v>73</v>
      </c>
    </row>
    <row r="16" spans="1:10" s="15" customFormat="1" ht="15" customHeight="1" x14ac:dyDescent="0.2">
      <c r="A16" s="24" t="s">
        <v>74</v>
      </c>
      <c r="B16" s="16" t="s">
        <v>75</v>
      </c>
      <c r="C16" s="17" t="s">
        <v>76</v>
      </c>
      <c r="D16" s="17" t="s">
        <v>77</v>
      </c>
      <c r="E16" s="17" t="s">
        <v>78</v>
      </c>
      <c r="F16" s="18">
        <v>70.875</v>
      </c>
      <c r="G16" s="19">
        <v>85000</v>
      </c>
      <c r="H16" s="19">
        <v>85000</v>
      </c>
      <c r="I16" s="19">
        <f t="shared" si="0"/>
        <v>948967</v>
      </c>
      <c r="J16" s="25" t="s">
        <v>79</v>
      </c>
    </row>
    <row r="17" spans="1:10" s="15" customFormat="1" ht="15" customHeight="1" x14ac:dyDescent="0.2">
      <c r="A17" s="24" t="s">
        <v>80</v>
      </c>
      <c r="B17" s="16" t="s">
        <v>81</v>
      </c>
      <c r="C17" s="17" t="s">
        <v>82</v>
      </c>
      <c r="D17" s="17" t="s">
        <v>83</v>
      </c>
      <c r="E17" s="17" t="s">
        <v>84</v>
      </c>
      <c r="F17" s="18">
        <v>70.125</v>
      </c>
      <c r="G17" s="19">
        <v>95000</v>
      </c>
      <c r="H17" s="19">
        <v>95000</v>
      </c>
      <c r="I17" s="19">
        <f t="shared" si="0"/>
        <v>1043967</v>
      </c>
      <c r="J17" s="25" t="s">
        <v>85</v>
      </c>
    </row>
    <row r="18" spans="1:10" s="15" customFormat="1" ht="15" customHeight="1" x14ac:dyDescent="0.2">
      <c r="A18" s="24" t="s">
        <v>86</v>
      </c>
      <c r="B18" s="16" t="s">
        <v>87</v>
      </c>
      <c r="C18" s="17" t="s">
        <v>88</v>
      </c>
      <c r="D18" s="17" t="s">
        <v>83</v>
      </c>
      <c r="E18" s="17" t="s">
        <v>89</v>
      </c>
      <c r="F18" s="18">
        <v>69.5</v>
      </c>
      <c r="G18" s="19">
        <v>63000</v>
      </c>
      <c r="H18" s="19">
        <v>63000</v>
      </c>
      <c r="I18" s="19">
        <f t="shared" si="0"/>
        <v>1106967</v>
      </c>
      <c r="J18" s="25" t="s">
        <v>90</v>
      </c>
    </row>
    <row r="19" spans="1:10" s="15" customFormat="1" ht="15" customHeight="1" x14ac:dyDescent="0.2">
      <c r="A19" s="24" t="s">
        <v>91</v>
      </c>
      <c r="B19" s="16" t="s">
        <v>92</v>
      </c>
      <c r="C19" s="17" t="s">
        <v>93</v>
      </c>
      <c r="D19" s="17" t="s">
        <v>51</v>
      </c>
      <c r="E19" s="17" t="s">
        <v>18</v>
      </c>
      <c r="F19" s="18">
        <v>68.75</v>
      </c>
      <c r="G19" s="19">
        <v>60000</v>
      </c>
      <c r="H19" s="19">
        <v>60000</v>
      </c>
      <c r="I19" s="19">
        <f t="shared" si="0"/>
        <v>1166967</v>
      </c>
      <c r="J19" s="25" t="s">
        <v>94</v>
      </c>
    </row>
    <row r="20" spans="1:10" s="15" customFormat="1" ht="15" customHeight="1" x14ac:dyDescent="0.2">
      <c r="A20" s="24" t="s">
        <v>95</v>
      </c>
      <c r="B20" s="16" t="s">
        <v>96</v>
      </c>
      <c r="C20" s="17" t="s">
        <v>97</v>
      </c>
      <c r="D20" s="17" t="s">
        <v>98</v>
      </c>
      <c r="E20" s="17" t="s">
        <v>99</v>
      </c>
      <c r="F20" s="18">
        <v>67.625</v>
      </c>
      <c r="G20" s="19">
        <v>100000</v>
      </c>
      <c r="H20" s="19">
        <v>100000</v>
      </c>
      <c r="I20" s="19">
        <f t="shared" si="0"/>
        <v>1266967</v>
      </c>
      <c r="J20" s="25" t="s">
        <v>100</v>
      </c>
    </row>
    <row r="21" spans="1:10" s="15" customFormat="1" ht="15" customHeight="1" x14ac:dyDescent="0.2">
      <c r="A21" s="24" t="s">
        <v>101</v>
      </c>
      <c r="B21" s="16" t="s">
        <v>102</v>
      </c>
      <c r="C21" s="17" t="s">
        <v>103</v>
      </c>
      <c r="D21" s="17" t="s">
        <v>40</v>
      </c>
      <c r="E21" s="17" t="s">
        <v>104</v>
      </c>
      <c r="F21" s="18">
        <v>66.375</v>
      </c>
      <c r="G21" s="19">
        <v>100000</v>
      </c>
      <c r="H21" s="19">
        <v>100000</v>
      </c>
      <c r="I21" s="19">
        <f t="shared" si="0"/>
        <v>1366967</v>
      </c>
      <c r="J21" s="25" t="s">
        <v>105</v>
      </c>
    </row>
    <row r="22" spans="1:10" s="15" customFormat="1" ht="15" customHeight="1" x14ac:dyDescent="0.2">
      <c r="A22" s="24" t="s">
        <v>106</v>
      </c>
      <c r="B22" s="16" t="s">
        <v>107</v>
      </c>
      <c r="C22" s="17" t="s">
        <v>108</v>
      </c>
      <c r="D22" s="17" t="s">
        <v>62</v>
      </c>
      <c r="E22" s="17" t="s">
        <v>109</v>
      </c>
      <c r="F22" s="18">
        <v>65.25</v>
      </c>
      <c r="G22" s="19">
        <v>100000</v>
      </c>
      <c r="H22" s="19">
        <v>100000</v>
      </c>
      <c r="I22" s="19">
        <f t="shared" si="0"/>
        <v>1466967</v>
      </c>
      <c r="J22" s="25" t="s">
        <v>110</v>
      </c>
    </row>
    <row r="23" spans="1:10" s="15" customFormat="1" ht="15" customHeight="1" x14ac:dyDescent="0.2">
      <c r="A23" s="24" t="s">
        <v>111</v>
      </c>
      <c r="B23" s="16" t="s">
        <v>112</v>
      </c>
      <c r="C23" s="17" t="s">
        <v>113</v>
      </c>
      <c r="D23" s="17" t="s">
        <v>114</v>
      </c>
      <c r="E23" s="17" t="s">
        <v>115</v>
      </c>
      <c r="F23" s="18">
        <v>64.375</v>
      </c>
      <c r="G23" s="19">
        <v>93600</v>
      </c>
      <c r="H23" s="19">
        <v>93600</v>
      </c>
      <c r="I23" s="19">
        <f t="shared" si="0"/>
        <v>1560567</v>
      </c>
      <c r="J23" s="25" t="s">
        <v>116</v>
      </c>
    </row>
    <row r="24" spans="1:10" s="15" customFormat="1" ht="15" customHeight="1" x14ac:dyDescent="0.2">
      <c r="A24" s="24" t="s">
        <v>117</v>
      </c>
      <c r="B24" s="16" t="s">
        <v>118</v>
      </c>
      <c r="C24" s="17" t="s">
        <v>119</v>
      </c>
      <c r="D24" s="17" t="s">
        <v>120</v>
      </c>
      <c r="E24" s="17" t="s">
        <v>121</v>
      </c>
      <c r="F24" s="18">
        <v>64</v>
      </c>
      <c r="G24" s="19">
        <v>92340</v>
      </c>
      <c r="H24" s="19">
        <v>92340</v>
      </c>
      <c r="I24" s="19">
        <f t="shared" si="0"/>
        <v>1652907</v>
      </c>
      <c r="J24" s="25" t="s">
        <v>122</v>
      </c>
    </row>
    <row r="25" spans="1:10" s="15" customFormat="1" ht="15" customHeight="1" x14ac:dyDescent="0.2">
      <c r="A25" s="24" t="s">
        <v>123</v>
      </c>
      <c r="B25" s="16" t="s">
        <v>124</v>
      </c>
      <c r="C25" s="17" t="s">
        <v>125</v>
      </c>
      <c r="D25" s="17" t="s">
        <v>29</v>
      </c>
      <c r="E25" s="17" t="s">
        <v>126</v>
      </c>
      <c r="F25" s="18">
        <v>63.375</v>
      </c>
      <c r="G25" s="19">
        <v>95000</v>
      </c>
      <c r="H25" s="19">
        <v>95000</v>
      </c>
      <c r="I25" s="19">
        <f t="shared" si="0"/>
        <v>1747907</v>
      </c>
      <c r="J25" s="25" t="s">
        <v>127</v>
      </c>
    </row>
    <row r="26" spans="1:10" s="15" customFormat="1" ht="15" customHeight="1" x14ac:dyDescent="0.2">
      <c r="A26" s="24" t="s">
        <v>128</v>
      </c>
      <c r="B26" s="16" t="s">
        <v>129</v>
      </c>
      <c r="C26" s="17" t="s">
        <v>130</v>
      </c>
      <c r="D26" s="17" t="s">
        <v>29</v>
      </c>
      <c r="E26" s="17" t="s">
        <v>131</v>
      </c>
      <c r="F26" s="18">
        <v>63.125</v>
      </c>
      <c r="G26" s="19">
        <v>75000</v>
      </c>
      <c r="H26" s="19">
        <v>75000</v>
      </c>
      <c r="I26" s="19">
        <f t="shared" si="0"/>
        <v>1822907</v>
      </c>
      <c r="J26" s="25" t="s">
        <v>132</v>
      </c>
    </row>
    <row r="27" spans="1:10" s="15" customFormat="1" ht="15" customHeight="1" x14ac:dyDescent="0.2">
      <c r="A27" s="24" t="s">
        <v>133</v>
      </c>
      <c r="B27" s="16" t="s">
        <v>134</v>
      </c>
      <c r="C27" s="17" t="s">
        <v>135</v>
      </c>
      <c r="D27" s="17" t="s">
        <v>136</v>
      </c>
      <c r="E27" s="17" t="s">
        <v>137</v>
      </c>
      <c r="F27" s="18">
        <v>62.625</v>
      </c>
      <c r="G27" s="19">
        <v>86450</v>
      </c>
      <c r="H27" s="19">
        <v>86450</v>
      </c>
      <c r="I27" s="19">
        <f t="shared" si="0"/>
        <v>1909357</v>
      </c>
      <c r="J27" s="25" t="s">
        <v>138</v>
      </c>
    </row>
    <row r="28" spans="1:10" s="15" customFormat="1" ht="15" customHeight="1" x14ac:dyDescent="0.2">
      <c r="A28" s="24" t="s">
        <v>139</v>
      </c>
      <c r="B28" s="16" t="s">
        <v>140</v>
      </c>
      <c r="C28" s="17" t="s">
        <v>141</v>
      </c>
      <c r="D28" s="17" t="s">
        <v>136</v>
      </c>
      <c r="E28" s="17" t="s">
        <v>142</v>
      </c>
      <c r="F28" s="18">
        <v>62</v>
      </c>
      <c r="G28" s="19">
        <v>71250</v>
      </c>
      <c r="H28" s="19">
        <v>71250</v>
      </c>
      <c r="I28" s="19">
        <f t="shared" si="0"/>
        <v>1980607</v>
      </c>
      <c r="J28" s="25" t="s">
        <v>143</v>
      </c>
    </row>
    <row r="29" spans="1:10" s="15" customFormat="1" ht="15" customHeight="1" x14ac:dyDescent="0.2">
      <c r="A29" s="24" t="s">
        <v>144</v>
      </c>
      <c r="B29" s="16" t="s">
        <v>145</v>
      </c>
      <c r="C29" s="17" t="s">
        <v>146</v>
      </c>
      <c r="D29" s="17" t="s">
        <v>29</v>
      </c>
      <c r="E29" s="17" t="s">
        <v>147</v>
      </c>
      <c r="F29" s="18">
        <v>60.75</v>
      </c>
      <c r="G29" s="19">
        <v>98800</v>
      </c>
      <c r="H29" s="19">
        <v>98800</v>
      </c>
      <c r="I29" s="19">
        <f t="shared" si="0"/>
        <v>2079407</v>
      </c>
      <c r="J29" s="25" t="s">
        <v>148</v>
      </c>
    </row>
    <row r="30" spans="1:10" s="15" customFormat="1" ht="15" customHeight="1" x14ac:dyDescent="0.2">
      <c r="A30" s="24" t="s">
        <v>149</v>
      </c>
      <c r="B30" s="16" t="s">
        <v>150</v>
      </c>
      <c r="C30" s="17" t="s">
        <v>151</v>
      </c>
      <c r="D30" s="17" t="s">
        <v>152</v>
      </c>
      <c r="E30" s="17" t="s">
        <v>153</v>
      </c>
      <c r="F30" s="18">
        <v>60.75</v>
      </c>
      <c r="G30" s="19">
        <v>80000</v>
      </c>
      <c r="H30" s="19">
        <v>80000</v>
      </c>
      <c r="I30" s="19">
        <f t="shared" si="0"/>
        <v>2159407</v>
      </c>
      <c r="J30" s="25" t="s">
        <v>154</v>
      </c>
    </row>
    <row r="31" spans="1:10" s="15" customFormat="1" ht="15" customHeight="1" x14ac:dyDescent="0.2">
      <c r="A31" s="24" t="s">
        <v>155</v>
      </c>
      <c r="B31" s="16" t="s">
        <v>156</v>
      </c>
      <c r="C31" s="17" t="s">
        <v>157</v>
      </c>
      <c r="D31" s="17" t="s">
        <v>40</v>
      </c>
      <c r="E31" s="17" t="s">
        <v>158</v>
      </c>
      <c r="F31" s="18">
        <v>58</v>
      </c>
      <c r="G31" s="19">
        <v>86350</v>
      </c>
      <c r="H31" s="19">
        <v>86350</v>
      </c>
      <c r="I31" s="19">
        <f t="shared" si="0"/>
        <v>2245757</v>
      </c>
      <c r="J31" s="25" t="s">
        <v>159</v>
      </c>
    </row>
    <row r="32" spans="1:10" s="15" customFormat="1" ht="15" customHeight="1" x14ac:dyDescent="0.2">
      <c r="A32" s="24" t="s">
        <v>160</v>
      </c>
      <c r="B32" s="16" t="s">
        <v>161</v>
      </c>
      <c r="C32" s="17" t="s">
        <v>162</v>
      </c>
      <c r="D32" s="17" t="s">
        <v>152</v>
      </c>
      <c r="E32" s="17" t="s">
        <v>163</v>
      </c>
      <c r="F32" s="18">
        <v>57.375</v>
      </c>
      <c r="G32" s="19">
        <v>45000</v>
      </c>
      <c r="H32" s="19">
        <v>45000</v>
      </c>
      <c r="I32" s="19">
        <f t="shared" si="0"/>
        <v>2290757</v>
      </c>
      <c r="J32" s="25" t="s">
        <v>164</v>
      </c>
    </row>
    <row r="33" spans="1:10" s="15" customFormat="1" ht="15" customHeight="1" x14ac:dyDescent="0.2">
      <c r="A33" s="24" t="s">
        <v>165</v>
      </c>
      <c r="B33" s="16" t="s">
        <v>166</v>
      </c>
      <c r="C33" s="17" t="s">
        <v>167</v>
      </c>
      <c r="D33" s="17" t="s">
        <v>40</v>
      </c>
      <c r="E33" s="17" t="s">
        <v>168</v>
      </c>
      <c r="F33" s="18">
        <v>57.125</v>
      </c>
      <c r="G33" s="19">
        <v>99674</v>
      </c>
      <c r="H33" s="19">
        <v>99674</v>
      </c>
      <c r="I33" s="19">
        <f t="shared" si="0"/>
        <v>2390431</v>
      </c>
      <c r="J33" s="25" t="s">
        <v>169</v>
      </c>
    </row>
    <row r="34" spans="1:10" s="15" customFormat="1" ht="15" customHeight="1" x14ac:dyDescent="0.2">
      <c r="A34" s="24" t="s">
        <v>170</v>
      </c>
      <c r="B34" s="16" t="s">
        <v>171</v>
      </c>
      <c r="C34" s="17" t="s">
        <v>172</v>
      </c>
      <c r="D34" s="17" t="s">
        <v>40</v>
      </c>
      <c r="E34" s="17" t="s">
        <v>173</v>
      </c>
      <c r="F34" s="18">
        <v>56.875</v>
      </c>
      <c r="G34" s="19">
        <v>48000</v>
      </c>
      <c r="H34" s="19">
        <v>48000</v>
      </c>
      <c r="I34" s="19">
        <f t="shared" si="0"/>
        <v>2438431</v>
      </c>
      <c r="J34" s="25" t="s">
        <v>174</v>
      </c>
    </row>
    <row r="35" spans="1:10" s="15" customFormat="1" ht="15" customHeight="1" x14ac:dyDescent="0.2">
      <c r="A35" s="24" t="s">
        <v>175</v>
      </c>
      <c r="B35" s="16" t="s">
        <v>176</v>
      </c>
      <c r="C35" s="17" t="s">
        <v>177</v>
      </c>
      <c r="D35" s="17" t="s">
        <v>62</v>
      </c>
      <c r="E35" s="17" t="s">
        <v>178</v>
      </c>
      <c r="F35" s="18">
        <v>54.625</v>
      </c>
      <c r="G35" s="19">
        <v>24000</v>
      </c>
      <c r="H35" s="19">
        <v>24000</v>
      </c>
      <c r="I35" s="19">
        <f t="shared" si="0"/>
        <v>2462431</v>
      </c>
      <c r="J35" s="25" t="s">
        <v>179</v>
      </c>
    </row>
    <row r="36" spans="1:10" s="15" customFormat="1" ht="15" customHeight="1" x14ac:dyDescent="0.2">
      <c r="A36" s="24" t="s">
        <v>180</v>
      </c>
      <c r="B36" s="16" t="s">
        <v>181</v>
      </c>
      <c r="C36" s="17" t="s">
        <v>182</v>
      </c>
      <c r="D36" s="17" t="s">
        <v>62</v>
      </c>
      <c r="E36" s="17" t="s">
        <v>183</v>
      </c>
      <c r="F36" s="18">
        <v>54.125</v>
      </c>
      <c r="G36" s="19">
        <v>24000</v>
      </c>
      <c r="H36" s="19">
        <v>24000</v>
      </c>
      <c r="I36" s="19">
        <f t="shared" si="0"/>
        <v>2486431</v>
      </c>
      <c r="J36" s="25" t="s">
        <v>184</v>
      </c>
    </row>
    <row r="37" spans="1:10" s="15" customFormat="1" ht="15" customHeight="1" x14ac:dyDescent="0.2">
      <c r="A37" s="24" t="s">
        <v>185</v>
      </c>
      <c r="B37" s="16" t="s">
        <v>186</v>
      </c>
      <c r="C37" s="17" t="s">
        <v>187</v>
      </c>
      <c r="D37" s="17" t="s">
        <v>120</v>
      </c>
      <c r="E37" s="17" t="s">
        <v>188</v>
      </c>
      <c r="F37" s="18">
        <v>50.875</v>
      </c>
      <c r="G37" s="19">
        <v>99000</v>
      </c>
      <c r="H37" s="19">
        <v>99000</v>
      </c>
      <c r="I37" s="19">
        <f t="shared" si="0"/>
        <v>2585431</v>
      </c>
      <c r="J37" s="25" t="s">
        <v>189</v>
      </c>
    </row>
    <row r="38" spans="1:10" s="15" customFormat="1" ht="15" customHeight="1" x14ac:dyDescent="0.2">
      <c r="A38" s="24" t="s">
        <v>190</v>
      </c>
      <c r="B38" s="16" t="s">
        <v>191</v>
      </c>
      <c r="C38" s="17" t="s">
        <v>192</v>
      </c>
      <c r="D38" s="17" t="s">
        <v>83</v>
      </c>
      <c r="E38" s="17" t="s">
        <v>193</v>
      </c>
      <c r="F38" s="18">
        <v>50.5</v>
      </c>
      <c r="G38" s="19">
        <v>60000</v>
      </c>
      <c r="H38" s="19">
        <v>60000</v>
      </c>
      <c r="I38" s="19">
        <f t="shared" si="0"/>
        <v>2645431</v>
      </c>
      <c r="J38" s="25" t="s">
        <v>194</v>
      </c>
    </row>
    <row r="39" spans="1:10" s="15" customFormat="1" ht="15" customHeight="1" x14ac:dyDescent="0.2">
      <c r="A39" s="24" t="s">
        <v>195</v>
      </c>
      <c r="B39" s="16" t="s">
        <v>196</v>
      </c>
      <c r="C39" s="17" t="s">
        <v>197</v>
      </c>
      <c r="D39" s="17" t="s">
        <v>136</v>
      </c>
      <c r="E39" s="17" t="s">
        <v>198</v>
      </c>
      <c r="F39" s="18">
        <v>50.125</v>
      </c>
      <c r="G39" s="19">
        <v>36005</v>
      </c>
      <c r="H39" s="19">
        <v>36005</v>
      </c>
      <c r="I39" s="19">
        <f t="shared" si="0"/>
        <v>2681436</v>
      </c>
      <c r="J39" s="25" t="s">
        <v>199</v>
      </c>
    </row>
    <row r="40" spans="1:10" s="15" customFormat="1" ht="15" customHeight="1" x14ac:dyDescent="0.2">
      <c r="A40" s="24" t="s">
        <v>200</v>
      </c>
      <c r="B40" s="16" t="s">
        <v>201</v>
      </c>
      <c r="C40" s="17" t="s">
        <v>202</v>
      </c>
      <c r="D40" s="17" t="s">
        <v>62</v>
      </c>
      <c r="E40" s="17" t="s">
        <v>203</v>
      </c>
      <c r="F40" s="18">
        <v>49.625</v>
      </c>
      <c r="G40" s="19">
        <v>100000</v>
      </c>
      <c r="H40" s="19">
        <v>100000</v>
      </c>
      <c r="I40" s="19">
        <f t="shared" si="0"/>
        <v>2781436</v>
      </c>
      <c r="J40" s="25" t="s">
        <v>204</v>
      </c>
    </row>
    <row r="41" spans="1:10" s="15" customFormat="1" ht="15" customHeight="1" x14ac:dyDescent="0.2">
      <c r="A41" s="24" t="s">
        <v>205</v>
      </c>
      <c r="B41" s="16" t="s">
        <v>206</v>
      </c>
      <c r="C41" s="17" t="s">
        <v>207</v>
      </c>
      <c r="D41" s="17" t="s">
        <v>77</v>
      </c>
      <c r="E41" s="17" t="s">
        <v>208</v>
      </c>
      <c r="F41" s="18">
        <v>48.125</v>
      </c>
      <c r="G41" s="19">
        <v>38000</v>
      </c>
      <c r="H41" s="19">
        <v>38000</v>
      </c>
      <c r="I41" s="19">
        <f t="shared" si="0"/>
        <v>2819436</v>
      </c>
      <c r="J41" s="25" t="s">
        <v>209</v>
      </c>
    </row>
    <row r="42" spans="1:10" s="15" customFormat="1" ht="15" customHeight="1" x14ac:dyDescent="0.2">
      <c r="A42" s="24" t="s">
        <v>210</v>
      </c>
      <c r="B42" s="16" t="s">
        <v>211</v>
      </c>
      <c r="C42" s="17" t="s">
        <v>212</v>
      </c>
      <c r="D42" s="17" t="s">
        <v>136</v>
      </c>
      <c r="E42" s="17" t="s">
        <v>213</v>
      </c>
      <c r="F42" s="18">
        <v>44.125</v>
      </c>
      <c r="G42" s="19">
        <v>37905</v>
      </c>
      <c r="H42" s="19">
        <v>37905</v>
      </c>
      <c r="I42" s="19">
        <f t="shared" si="0"/>
        <v>2857341</v>
      </c>
      <c r="J42" s="25" t="s">
        <v>214</v>
      </c>
    </row>
    <row r="43" spans="1:10" s="15" customFormat="1" ht="15" customHeight="1" x14ac:dyDescent="0.2">
      <c r="A43" s="24" t="s">
        <v>215</v>
      </c>
      <c r="B43" s="16" t="s">
        <v>216</v>
      </c>
      <c r="C43" s="17" t="s">
        <v>217</v>
      </c>
      <c r="D43" s="17" t="s">
        <v>29</v>
      </c>
      <c r="E43" s="17" t="s">
        <v>218</v>
      </c>
      <c r="F43" s="18">
        <v>39.875</v>
      </c>
      <c r="G43" s="19">
        <v>47405</v>
      </c>
      <c r="H43" s="19">
        <v>47405</v>
      </c>
      <c r="I43" s="19">
        <f t="shared" si="0"/>
        <v>2904746</v>
      </c>
      <c r="J43" s="25" t="s">
        <v>219</v>
      </c>
    </row>
    <row r="44" spans="1:10" s="15" customFormat="1" ht="15" customHeight="1" x14ac:dyDescent="0.2">
      <c r="A44" s="24" t="s">
        <v>220</v>
      </c>
      <c r="B44" s="16" t="s">
        <v>221</v>
      </c>
      <c r="C44" s="17" t="s">
        <v>222</v>
      </c>
      <c r="D44" s="17" t="s">
        <v>51</v>
      </c>
      <c r="E44" s="17" t="s">
        <v>18</v>
      </c>
      <c r="F44" s="18">
        <v>32.75</v>
      </c>
      <c r="G44" s="19">
        <v>100000</v>
      </c>
      <c r="H44" s="19">
        <v>100000</v>
      </c>
      <c r="I44" s="19">
        <f t="shared" si="0"/>
        <v>3004746</v>
      </c>
      <c r="J44" s="25" t="s">
        <v>223</v>
      </c>
    </row>
    <row r="45" spans="1:10" s="15" customFormat="1" ht="15" customHeight="1" x14ac:dyDescent="0.2">
      <c r="A45" s="24" t="s">
        <v>224</v>
      </c>
      <c r="B45" s="16" t="s">
        <v>225</v>
      </c>
      <c r="C45" s="17" t="s">
        <v>226</v>
      </c>
      <c r="D45" s="17" t="s">
        <v>83</v>
      </c>
      <c r="E45" s="17" t="s">
        <v>227</v>
      </c>
      <c r="F45" s="18">
        <v>29.625</v>
      </c>
      <c r="G45" s="19">
        <v>23000</v>
      </c>
      <c r="H45" s="19">
        <v>23000</v>
      </c>
      <c r="I45" s="19">
        <f t="shared" si="0"/>
        <v>3027746</v>
      </c>
      <c r="J45" s="25" t="s">
        <v>228</v>
      </c>
    </row>
    <row r="46" spans="1:10" s="15" customFormat="1" ht="15" customHeight="1" thickBot="1" x14ac:dyDescent="0.25">
      <c r="A46" s="26" t="s">
        <v>229</v>
      </c>
      <c r="B46" s="27" t="s">
        <v>230</v>
      </c>
      <c r="C46" s="28" t="s">
        <v>231</v>
      </c>
      <c r="D46" s="28" t="s">
        <v>98</v>
      </c>
      <c r="E46" s="28" t="s">
        <v>232</v>
      </c>
      <c r="F46" s="29">
        <v>29</v>
      </c>
      <c r="G46" s="30">
        <v>23702</v>
      </c>
      <c r="H46" s="30">
        <v>23702</v>
      </c>
      <c r="I46" s="30">
        <f t="shared" si="0"/>
        <v>3051448</v>
      </c>
      <c r="J46" s="31" t="s">
        <v>233</v>
      </c>
    </row>
    <row r="49" spans="1:10" s="2" customFormat="1" ht="18" customHeight="1" x14ac:dyDescent="0.25">
      <c r="A49" s="1"/>
      <c r="B49" s="33" t="s">
        <v>234</v>
      </c>
      <c r="C49" s="33"/>
      <c r="D49" s="33"/>
      <c r="E49" s="33"/>
      <c r="F49" s="33"/>
      <c r="G49" s="33"/>
      <c r="H49" s="33"/>
      <c r="I49" s="4" t="s">
        <v>235</v>
      </c>
      <c r="J49" s="20"/>
    </row>
    <row r="50" spans="1:10" s="2" customFormat="1" ht="16.5" customHeight="1" thickBot="1" x14ac:dyDescent="0.3">
      <c r="A50" s="5"/>
      <c r="B50" s="34" t="s">
        <v>3</v>
      </c>
      <c r="C50" s="35"/>
      <c r="D50" s="35"/>
      <c r="E50" s="35"/>
      <c r="F50" s="35"/>
      <c r="G50" s="35"/>
      <c r="H50" s="36"/>
      <c r="I50" s="7">
        <v>2000000</v>
      </c>
      <c r="J50" s="5"/>
    </row>
    <row r="51" spans="1:10" s="2" customFormat="1" ht="44.25" customHeight="1" thickBot="1" x14ac:dyDescent="0.3">
      <c r="A51" s="8" t="s">
        <v>4</v>
      </c>
      <c r="B51" s="9" t="s">
        <v>5</v>
      </c>
      <c r="C51" s="9" t="s">
        <v>6</v>
      </c>
      <c r="D51" s="9" t="s">
        <v>7</v>
      </c>
      <c r="E51" s="9" t="s">
        <v>8</v>
      </c>
      <c r="F51" s="9" t="s">
        <v>9</v>
      </c>
      <c r="G51" s="9" t="s">
        <v>10</v>
      </c>
      <c r="H51" s="9" t="s">
        <v>11</v>
      </c>
      <c r="I51" s="9" t="s">
        <v>12</v>
      </c>
      <c r="J51" s="10" t="s">
        <v>13</v>
      </c>
    </row>
    <row r="52" spans="1:10" s="15" customFormat="1" ht="15" customHeight="1" x14ac:dyDescent="0.2">
      <c r="A52" s="22" t="s">
        <v>14</v>
      </c>
      <c r="B52" s="11" t="s">
        <v>236</v>
      </c>
      <c r="C52" s="12" t="s">
        <v>237</v>
      </c>
      <c r="D52" s="12" t="s">
        <v>98</v>
      </c>
      <c r="E52" s="12" t="s">
        <v>238</v>
      </c>
      <c r="F52" s="13">
        <v>54.125</v>
      </c>
      <c r="G52" s="14">
        <v>194000</v>
      </c>
      <c r="H52" s="14">
        <v>194000</v>
      </c>
      <c r="I52" s="13">
        <f>H52</f>
        <v>194000</v>
      </c>
      <c r="J52" s="23" t="s">
        <v>239</v>
      </c>
    </row>
    <row r="53" spans="1:10" s="15" customFormat="1" ht="15" customHeight="1" x14ac:dyDescent="0.2">
      <c r="A53" s="24" t="s">
        <v>20</v>
      </c>
      <c r="B53" s="16" t="s">
        <v>240</v>
      </c>
      <c r="C53" s="17" t="s">
        <v>241</v>
      </c>
      <c r="D53" s="17" t="s">
        <v>56</v>
      </c>
      <c r="E53" s="17" t="s">
        <v>242</v>
      </c>
      <c r="F53" s="18">
        <v>52.375</v>
      </c>
      <c r="G53" s="19">
        <v>36000</v>
      </c>
      <c r="H53" s="19">
        <v>36000</v>
      </c>
      <c r="I53" s="18">
        <f>H53+I52</f>
        <v>230000</v>
      </c>
      <c r="J53" s="25" t="s">
        <v>243</v>
      </c>
    </row>
    <row r="54" spans="1:10" s="15" customFormat="1" ht="15" customHeight="1" x14ac:dyDescent="0.2">
      <c r="A54" s="24" t="s">
        <v>26</v>
      </c>
      <c r="B54" s="16" t="s">
        <v>244</v>
      </c>
      <c r="C54" s="17" t="s">
        <v>245</v>
      </c>
      <c r="D54" s="17" t="s">
        <v>136</v>
      </c>
      <c r="E54" s="17" t="s">
        <v>246</v>
      </c>
      <c r="F54" s="18">
        <v>51.875</v>
      </c>
      <c r="G54" s="19">
        <v>177720</v>
      </c>
      <c r="H54" s="19">
        <v>177720</v>
      </c>
      <c r="I54" s="18">
        <f t="shared" ref="I54:I56" si="1">H54+I53</f>
        <v>407720</v>
      </c>
      <c r="J54" s="25" t="s">
        <v>247</v>
      </c>
    </row>
    <row r="55" spans="1:10" s="15" customFormat="1" ht="15" customHeight="1" x14ac:dyDescent="0.2">
      <c r="A55" s="24" t="s">
        <v>32</v>
      </c>
      <c r="B55" s="16" t="s">
        <v>248</v>
      </c>
      <c r="C55" s="17" t="s">
        <v>249</v>
      </c>
      <c r="D55" s="17" t="s">
        <v>77</v>
      </c>
      <c r="E55" s="17" t="s">
        <v>250</v>
      </c>
      <c r="F55" s="18">
        <v>50</v>
      </c>
      <c r="G55" s="19">
        <v>80000</v>
      </c>
      <c r="H55" s="19">
        <v>80000</v>
      </c>
      <c r="I55" s="18">
        <f t="shared" si="1"/>
        <v>487720</v>
      </c>
      <c r="J55" s="25" t="s">
        <v>251</v>
      </c>
    </row>
    <row r="56" spans="1:10" s="15" customFormat="1" ht="15" customHeight="1" thickBot="1" x14ac:dyDescent="0.25">
      <c r="A56" s="26" t="s">
        <v>37</v>
      </c>
      <c r="B56" s="27" t="s">
        <v>252</v>
      </c>
      <c r="C56" s="28" t="s">
        <v>172</v>
      </c>
      <c r="D56" s="28" t="s">
        <v>40</v>
      </c>
      <c r="E56" s="28" t="s">
        <v>253</v>
      </c>
      <c r="F56" s="29">
        <v>23.875</v>
      </c>
      <c r="G56" s="30">
        <v>33250</v>
      </c>
      <c r="H56" s="30">
        <v>33250</v>
      </c>
      <c r="I56" s="29">
        <f t="shared" si="1"/>
        <v>520970</v>
      </c>
      <c r="J56" s="31" t="s">
        <v>254</v>
      </c>
    </row>
  </sheetData>
  <mergeCells count="5">
    <mergeCell ref="A1:J1"/>
    <mergeCell ref="B2:H2"/>
    <mergeCell ref="B3:H3"/>
    <mergeCell ref="B49:H49"/>
    <mergeCell ref="B50:H50"/>
  </mergeCells>
  <pageMargins left="0.25" right="0.25" top="0.75" bottom="0.75" header="0.3" footer="0.3"/>
  <pageSetup paperSize="9" scale="58" fitToHeight="0" orientation="landscape" r:id="rId1"/>
  <rowBreaks count="1" manualBreakCount="1">
    <brk id="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Nedostatečná alokace</vt:lpstr>
      <vt:lpstr>'Nedostatečná alokace'!Oblast_tisku</vt:lpstr>
    </vt:vector>
  </TitlesOfParts>
  <Company>Stredocesky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Kobzáň Michal</dc:creator>
  <cp:lastModifiedBy>Kobzáň Michal</cp:lastModifiedBy>
  <cp:lastPrinted>2024-03-14T19:10:02Z</cp:lastPrinted>
  <dcterms:created xsi:type="dcterms:W3CDTF">2024-03-14T18:46:45Z</dcterms:created>
  <dcterms:modified xsi:type="dcterms:W3CDTF">2024-03-15T08:07:16Z</dcterms:modified>
</cp:coreProperties>
</file>